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_xlnm.Print_Titles" localSheetId="0">'прайс'!$7:$9</definedName>
    <definedName name="_xlnm.Print_Area" localSheetId="0">'прайс'!$A$1:$F$244</definedName>
  </definedNames>
  <calcPr fullCalcOnLoad="1"/>
</workbook>
</file>

<file path=xl/sharedStrings.xml><?xml version="1.0" encoding="utf-8"?>
<sst xmlns="http://schemas.openxmlformats.org/spreadsheetml/2006/main" count="504" uniqueCount="385">
  <si>
    <t>ООО "ИТЭР-ГРУПП"</t>
  </si>
  <si>
    <t xml:space="preserve"> </t>
  </si>
  <si>
    <t xml:space="preserve">Наш адрес в Интернет: www.itergroup.ru </t>
  </si>
  <si>
    <r>
      <t xml:space="preserve">заявки принимаются:  </t>
    </r>
    <r>
      <rPr>
        <b/>
        <sz val="10"/>
        <color indexed="12"/>
        <rFont val="Arial"/>
        <family val="2"/>
      </rPr>
      <t>info_1@itergroup.ru</t>
    </r>
  </si>
  <si>
    <t>Режим работы: без выходных и перерывов на обед</t>
  </si>
  <si>
    <t>Размеры щита       (Ш х В х Г), мм.</t>
  </si>
  <si>
    <t>Марка щита</t>
  </si>
  <si>
    <t>Комплектация</t>
  </si>
  <si>
    <t>Цена с НДС, руб.</t>
  </si>
  <si>
    <t>крупный опт &gt;500 тыс. руб</t>
  </si>
  <si>
    <t>средний опт &gt;200 тыс. руб</t>
  </si>
  <si>
    <t>розница      от 5 тыс. руб</t>
  </si>
  <si>
    <t xml:space="preserve">1. Устройства вводно-распределительные типа ВРУ 8504                       </t>
  </si>
  <si>
    <t>1.1 Панели вводные 3ВП, 3ВР применены переключатели типа ВР32, ошиновка и коммутация - медь</t>
  </si>
  <si>
    <t>600 х 2000 х 450</t>
  </si>
  <si>
    <t>3ВР-1-25-0-30</t>
  </si>
  <si>
    <t>Номинальный ток 250А, рубильник ВР32, без изм. приборов</t>
  </si>
  <si>
    <t>3ВР-1-40-0-30</t>
  </si>
  <si>
    <t>Номинальный ток 400А, рубильник ВР32, без изм. приборов</t>
  </si>
  <si>
    <t>3ВР-2-25-0-30</t>
  </si>
  <si>
    <t>Номинальный ток 250А, рубильник ВР32, с изм. приборами</t>
  </si>
  <si>
    <t>3ВР-2-40-0-30</t>
  </si>
  <si>
    <t>Номинальный ток 400А, рубильник ВР32, с изм. приборами</t>
  </si>
  <si>
    <t>3ВР-3-25-0-30</t>
  </si>
  <si>
    <t>Номинальный ток 250А, рубильник ВР32, с изм. приборами, с авт. выкл. Iн-100А</t>
  </si>
  <si>
    <t>3ВР-3-40-0-30</t>
  </si>
  <si>
    <t>Номинальный ток 400А, рубильник ВР32, с изм. приборами, с авт. выкл. Iн-250А</t>
  </si>
  <si>
    <t>3ВП-4(9)-25-0-30</t>
  </si>
  <si>
    <t>Номинальный ток 250А, переключатель ВР32, без имз. приборов, без тр.тока.</t>
  </si>
  <si>
    <t>3ВП-4(9)-40-0-30</t>
  </si>
  <si>
    <t>Номинальный ток 400А, переключатель ВР32, без имз. приборов, без тр.тока.</t>
  </si>
  <si>
    <t>3ВП-5-25-0-30</t>
  </si>
  <si>
    <t>Номинальный ток 250А, переключатель ВР32, с изм. приборами</t>
  </si>
  <si>
    <t>3ВП-5-40-0-30</t>
  </si>
  <si>
    <t xml:space="preserve">Номинальный ток 400А, переключатель ВР32, с изм. приборами </t>
  </si>
  <si>
    <t>3ВП-6(7)-25-0-30</t>
  </si>
  <si>
    <t>Номинальный ток 250А, перекл. ВР32, с изм. приборами, с авт. выкл. Iн-100А</t>
  </si>
  <si>
    <t>3ВП-6(7)-40-0-30</t>
  </si>
  <si>
    <t>Номинальный ток 400А, перекл. ВР32, с изм. приборами, с авт. выкл. Iн-250А</t>
  </si>
  <si>
    <t>3ВП-10-25-0-30</t>
  </si>
  <si>
    <t>Номинальный ток 250А, перекл. ВР32, без изм. приборов</t>
  </si>
  <si>
    <t>3ВП-10-40-0-30</t>
  </si>
  <si>
    <t>Номинальный ток 400А, перекл. ВР32, без изм. приборов</t>
  </si>
  <si>
    <t>3ВП-11(12)-25-0-30</t>
  </si>
  <si>
    <t>Номинальный ток 250А, перекл. ВР32, без изм. приборов, с авт.выкл Iн-100А</t>
  </si>
  <si>
    <t>3ВП-11(12)-40-0-30</t>
  </si>
  <si>
    <t>Номинальный ток 400А, перекл. ВР32, без изм. приборов, с авт.выкл. Iн-250А</t>
  </si>
  <si>
    <t>1.2 Панели вводные 3ВП на 630А переключатели типа ВР32, ошиновка - медь</t>
  </si>
  <si>
    <t>3ВП-4(9)-63-0-30</t>
  </si>
  <si>
    <t>Номинальный ток 630А, переключатель ВР, без изм. приборов, без тр.тока.</t>
  </si>
  <si>
    <t>3ВП-5-63-0-30</t>
  </si>
  <si>
    <t>Номинальный ток 630А, переключатель ВР, с изм. приборами</t>
  </si>
  <si>
    <t>3ВП-6(7)-63-0-30</t>
  </si>
  <si>
    <t>Номинальный ток 630А, перекл. ВР, с изм. приборами, с авт. выкл. Iн-250А</t>
  </si>
  <si>
    <t>3ВП-10-63-0-30</t>
  </si>
  <si>
    <t>Номинальный ток 630А, перекл. ВР, без изм. приборов</t>
  </si>
  <si>
    <t>3ВП-11(12)-63-0-30</t>
  </si>
  <si>
    <t>Номинальный ток 630А, перекл. ВР, без изм. приборов, с авт.выкл Iн-250А</t>
  </si>
  <si>
    <t>1.3 Панели распределительные 3Р-101 .. ЗР-224 (по опросному листу)</t>
  </si>
  <si>
    <t>Габаритные размеры панелей 450 х 2000 х 450; 600 х 2000 х 450; 800х2000х450мм</t>
  </si>
  <si>
    <t>1.4 Панели вводные к АВР</t>
  </si>
  <si>
    <t>3ВА-8-16-0-30</t>
  </si>
  <si>
    <t>Панель вводная к АВР, с автоматами ВА57-35 Iн - 160А</t>
  </si>
  <si>
    <t>3ВА-8-25-0-30</t>
  </si>
  <si>
    <t>Панель вводная к АВР, с автоматами ВА57-35 Iн - 250А</t>
  </si>
  <si>
    <t>3ВА-8-40-0-30</t>
  </si>
  <si>
    <t>Панель вводная к АВР, с автоматами ВА52-37 Iн - 400А</t>
  </si>
  <si>
    <t>3ВА-8-63-0-30</t>
  </si>
  <si>
    <t>Панель вводная к АВР, с автоматами ВА52-39 Iн -  630А</t>
  </si>
  <si>
    <t>1.5 Панели 3АВР</t>
  </si>
  <si>
    <t>630 х 2000 х 450</t>
  </si>
  <si>
    <t>3АВР-100(160)-30</t>
  </si>
  <si>
    <t>Панель АВР на 100А (160А) аналог ШУ 8253-22А2 (32А2)</t>
  </si>
  <si>
    <t>3АВР-250-30</t>
  </si>
  <si>
    <t>Панель АВР на 250А аналог ШУ 8253-42А2</t>
  </si>
  <si>
    <t>800 х 2000 х 450</t>
  </si>
  <si>
    <t>3АВР-400-30</t>
  </si>
  <si>
    <t>Панель АВР на 400А аналог ШУ 8253-52А2</t>
  </si>
  <si>
    <t>1420 х 2200 х 600</t>
  </si>
  <si>
    <t>3АВР-630-30</t>
  </si>
  <si>
    <t>Панель АВР на 630А аналог ШУ 8253-62А2</t>
  </si>
  <si>
    <t>3АВР-160-01-30</t>
  </si>
  <si>
    <t xml:space="preserve">Панель АВР на 100А (160А) с вводными автоматами </t>
  </si>
  <si>
    <t>3АВР-250-01-30</t>
  </si>
  <si>
    <t xml:space="preserve">Панель АВР на 250А  с вводными автоматами </t>
  </si>
  <si>
    <t>3АВР-400-01-30</t>
  </si>
  <si>
    <t xml:space="preserve">Панель АВР на 400А  с вводными автоматами </t>
  </si>
  <si>
    <t>1.6 Панели 3АВР-…П цепи управления постоянного тока</t>
  </si>
  <si>
    <t>3АВР-160П-30</t>
  </si>
  <si>
    <t>Панель АВР на 160А (кат.пост.тока) аналог ШУ 8254-32А2</t>
  </si>
  <si>
    <t>3АВР-250П-30</t>
  </si>
  <si>
    <t>Панель АВР на 250А (кат.пост.тока) аналог ШУ 8254-42А2</t>
  </si>
  <si>
    <t>3АВР-400П-30</t>
  </si>
  <si>
    <t>Панель АВР на 400А (кат.пост.тока) аналог ШУ 8254-52А2</t>
  </si>
  <si>
    <t>3АВР-630П-30</t>
  </si>
  <si>
    <t>Панель АВР на 630А (кат.пост.тока) аналог ШУ 8254-62А2</t>
  </si>
  <si>
    <t>3АВР-160П-01-30</t>
  </si>
  <si>
    <t>Панель АВР на 160А (кат.пост.тока) с вводными автоматами</t>
  </si>
  <si>
    <t>3АВР-250П-01-30</t>
  </si>
  <si>
    <t>Панель АВР на 250А (кат.пост.тока) с вводными автоматами</t>
  </si>
  <si>
    <t>3АВР-400П-01-30</t>
  </si>
  <si>
    <t>Панель АВР на 400А (кат.пост.тока) с вводными автоматами</t>
  </si>
  <si>
    <t xml:space="preserve">2. Щитки учёта электрической энергии без комплектации эл. счётчиком             </t>
  </si>
  <si>
    <t>310 х 775 х 165</t>
  </si>
  <si>
    <t>ЩУ1-Т</t>
  </si>
  <si>
    <t>Одноучётный, испытательная коробка "Мосэнерго"</t>
  </si>
  <si>
    <t>310 х 580 х 165</t>
  </si>
  <si>
    <t>ЩУ1-А63</t>
  </si>
  <si>
    <t>Одноучётный, с защитным автоматом до 63А</t>
  </si>
  <si>
    <t>ЩУ1-А100</t>
  </si>
  <si>
    <t>Одноучётный, с защитным автоматом до 100А</t>
  </si>
  <si>
    <t>ЩУ1-Р63</t>
  </si>
  <si>
    <t>Одноучётный, с выключателем нагрузки на 63А</t>
  </si>
  <si>
    <t>ЩУ1-Р100</t>
  </si>
  <si>
    <t>Одноучётный, с выключателем нагрузки на 100А</t>
  </si>
  <si>
    <t>620 х 775 х 165</t>
  </si>
  <si>
    <t>ЩУ2-Т</t>
  </si>
  <si>
    <t>Двухучётный, испытательная коробка "Мосэнерго"</t>
  </si>
  <si>
    <t>620 х 580 х 165</t>
  </si>
  <si>
    <t>ЩУ2-А63</t>
  </si>
  <si>
    <t>Двухучётный, с защитным автоматом до 63А</t>
  </si>
  <si>
    <t>ЩУ2-А100</t>
  </si>
  <si>
    <t>Двухучётный, с защитным автоматом до 100А</t>
  </si>
  <si>
    <t>ЩУ2-Р63</t>
  </si>
  <si>
    <t>Двухучётный, с выключателем нагрузки на 63А</t>
  </si>
  <si>
    <t>ЩУ2-Р100</t>
  </si>
  <si>
    <t>Двухучётный, с выключателем нагрузки на 100А</t>
  </si>
  <si>
    <t xml:space="preserve">Панели распределительных щитов серии ЩО70, ЩО91  (по опросному листу)  </t>
  </si>
  <si>
    <t>3. Устройства этажные распределительные блочные УЭРБ без компл. эл. cчётчиком</t>
  </si>
  <si>
    <t>3.1. Однофазные комплектация на одну квартиру</t>
  </si>
  <si>
    <t xml:space="preserve">h х 2700         </t>
  </si>
  <si>
    <t>УЭРМ-21.040.</t>
  </si>
  <si>
    <t>2-х кварт. 2п 40А, УЗО 2п 40А/30мА, 1п 32А, 16Ах2</t>
  </si>
  <si>
    <t>УЭРМ-31.040.</t>
  </si>
  <si>
    <t>3-х кварт. 2п 40А, УЗО 2п 40А/30мА, 1п 32А, 16Ах2</t>
  </si>
  <si>
    <t>УЭРМ-41.040.</t>
  </si>
  <si>
    <t>4-х кварт. 2п 40А, УЗО 2п 40А/30мА, 1п 32А, 16Ах2</t>
  </si>
  <si>
    <t xml:space="preserve">3.2. Трёхфазные комплектация на одну квартиру   </t>
  </si>
  <si>
    <t>УЭРБ.23.63.</t>
  </si>
  <si>
    <t>2х-кварт. 3п 63А, УЗО 4п 63А/100мА</t>
  </si>
  <si>
    <t>УЭРБ.33.63.</t>
  </si>
  <si>
    <t>3х-кварт. 3п 63А, УЗО 4п 63А/100мА</t>
  </si>
  <si>
    <t>УЭРБ.43.63.</t>
  </si>
  <si>
    <t>4х-кварт. 3п 63А, УЗО 4п 63А/100мА</t>
  </si>
  <si>
    <t xml:space="preserve">4. Щитки этажные без комплектации эл. счётчиком     </t>
  </si>
  <si>
    <t>4.1 Однофазные аналог ЩЭ (исполнение  встраиваемое) комплектация на одну квартиру     (размеры: 1000х960х140 мм)</t>
  </si>
  <si>
    <t>ЩУР-Э1В21.040.</t>
  </si>
  <si>
    <t>ЩУР-Э1В31.040.</t>
  </si>
  <si>
    <t>ЩУР-Э1В41.040.</t>
  </si>
  <si>
    <t>4.2 Однофазные (исполнение навесное) комплектация на одну квартиру</t>
  </si>
  <si>
    <t>ЩУР-Э3Н21.040.</t>
  </si>
  <si>
    <t>ЩУР-Э3Н31.040.</t>
  </si>
  <si>
    <t>ЩУР-Э3Н41.040.</t>
  </si>
  <si>
    <t>4.3 Трехфазные аналог ЩЛС (исполнение встраиваемое) комплектация на одну квартиру     (размеры: 1000х960х140мм)</t>
  </si>
  <si>
    <t>ЩУР-Э2В23.063.</t>
  </si>
  <si>
    <t>2х-кварт. 3п 63А, УЗО 4п 63А/30мА</t>
  </si>
  <si>
    <t>ЩУР-Э2В33.063.</t>
  </si>
  <si>
    <t>3х-кварт. 3п 63А, УЗО 4п 63А/30мА</t>
  </si>
  <si>
    <t>ЩУР-Э2В43.063.</t>
  </si>
  <si>
    <t>4х-кварт. 3п 63А, УЗО 4п 63А/30мА</t>
  </si>
  <si>
    <t xml:space="preserve">5. Щитки квартирные (коттеджные) без комплектации эл. счетчиком        </t>
  </si>
  <si>
    <t>5.1 Однофазные</t>
  </si>
  <si>
    <t xml:space="preserve"> ЩУР-КТН11.040.01.04.00</t>
  </si>
  <si>
    <t xml:space="preserve">Вв авт. 40А, УЗО 2п 40А/30мА, 20Ах2, 16Ах2 </t>
  </si>
  <si>
    <t xml:space="preserve"> ЩУР-КТН11.040.03.06.00</t>
  </si>
  <si>
    <t xml:space="preserve">Вв авт. 40А, УЗО 2п 40А/30мА, 25А+УЗОх2, 16Ах4 </t>
  </si>
  <si>
    <t xml:space="preserve">5.2 Трехфазные </t>
  </si>
  <si>
    <t xml:space="preserve"> ЩУР-КТН13.040.02.07.00</t>
  </si>
  <si>
    <t xml:space="preserve">Вв авт. 40А+УЗО, УЗО 2п 63А/30мА, 1п 16Ах6, 10А </t>
  </si>
  <si>
    <t xml:space="preserve"> ЩУР-КТН13.040.02.07.02</t>
  </si>
  <si>
    <t>Вв авт. 40А+УЗО, 3п 10А, 20А, УЗО 4п 40А/100мА, 1п 16Ах5, 10Ах2</t>
  </si>
  <si>
    <t xml:space="preserve"> ЩУР-КТН13.063.01.02.07</t>
  </si>
  <si>
    <t>Вв авт. 63А+УЗО, 3п 10Ах2шт, 25Ах4, 32А, 1п 10А, 16А</t>
  </si>
  <si>
    <t xml:space="preserve"> ЩУР-КТН13.063.04.08.03</t>
  </si>
  <si>
    <t xml:space="preserve">Вв авт. 63А+УЗО, 3п 10А, 25А, 32А, 1п 10А, 16Ах4, 25А+УЗОх3 </t>
  </si>
  <si>
    <t xml:space="preserve"> ЩУР-КТН13.040.02.07.00И</t>
  </si>
  <si>
    <t xml:space="preserve"> ЩУР-КТН13.040.02.07.02И</t>
  </si>
  <si>
    <t xml:space="preserve">Вв авт. 40А+УЗО, 3п 10А, 20А, УЗО 4п 40А/100мА, 1п 16Ах5, 10Ах2 </t>
  </si>
  <si>
    <t xml:space="preserve"> ЩУР-КТН13.063.01.02.07И</t>
  </si>
  <si>
    <t xml:space="preserve">Вв авт. 63А+УЗО, 3п 10Ах2шт, 25Ах4, 32А, 1п 10А, 16А </t>
  </si>
  <si>
    <t xml:space="preserve"> ЩУР-КТН13.063.04.08.03И</t>
  </si>
  <si>
    <t xml:space="preserve">6. Щитки осветительные     </t>
  </si>
  <si>
    <t>310 х 265 х 120</t>
  </si>
  <si>
    <t>ОЩВС-6</t>
  </si>
  <si>
    <t>Ввод выкл. нагрузки 3п 63А, отходящие линии 1п 16Ах6</t>
  </si>
  <si>
    <t>ОЩВС-9</t>
  </si>
  <si>
    <t>Ввод выкл. нагрузки 3п 63А, отходящие линии 1п 16Ах9</t>
  </si>
  <si>
    <t>310 х 395 х 120</t>
  </si>
  <si>
    <t>ОЩВС-12</t>
  </si>
  <si>
    <t>Ввод выкл. нагрузки 3п 63А, отходящие линии 1п 16Ах12</t>
  </si>
  <si>
    <t>ОЩВС-18</t>
  </si>
  <si>
    <t>Ввод выкл. нагрузки 3п 80А, отходящие линии 1п 16Ах18</t>
  </si>
  <si>
    <t xml:space="preserve">7. Щитки автоматического переключения на резерв       </t>
  </si>
  <si>
    <t>ЩАП-12</t>
  </si>
  <si>
    <t>Однофазный, 10А, реле РЭП-34</t>
  </si>
  <si>
    <t>310 х 395 х 220</t>
  </si>
  <si>
    <t>ЩАП-23</t>
  </si>
  <si>
    <t>Трехфазный, 25А, реле контроля фаз ЕЛ11</t>
  </si>
  <si>
    <t>400 х 500 х 220</t>
  </si>
  <si>
    <t>ЩАП-33</t>
  </si>
  <si>
    <t>Трехфазный, 40А, реле контроля фаз ЕЛ11</t>
  </si>
  <si>
    <t>500 х 650 х 220</t>
  </si>
  <si>
    <t>ЩАП-43</t>
  </si>
  <si>
    <t>Трехфазный, 63А, реле контроля фаз ЕЛ11</t>
  </si>
  <si>
    <t>650 х 800 х 250</t>
  </si>
  <si>
    <t>ЩАП-53</t>
  </si>
  <si>
    <t>Трехфазный, 100А, реле контроля фаз ЕЛ11</t>
  </si>
  <si>
    <t>650 х 1000 х 300</t>
  </si>
  <si>
    <t>ЩАП-63</t>
  </si>
  <si>
    <t>Трехфазный, 160А, реле контроля фаз ЕЛ11</t>
  </si>
  <si>
    <t xml:space="preserve">ЩАП-12И </t>
  </si>
  <si>
    <t>Однофазный, 10А, АВВ</t>
  </si>
  <si>
    <t>ЩАП-23И</t>
  </si>
  <si>
    <t>Трехфазный, 25А, АВВ</t>
  </si>
  <si>
    <t>ЩАП-33И</t>
  </si>
  <si>
    <t>Трехфазный, 40А, АВВ</t>
  </si>
  <si>
    <t>ЩАП-43И</t>
  </si>
  <si>
    <t>Трехфазный, 63А, АВВ</t>
  </si>
  <si>
    <t>ЩАП-53И</t>
  </si>
  <si>
    <t>Трехфазный, 100А, АВВ</t>
  </si>
  <si>
    <t>ЩАП-63И</t>
  </si>
  <si>
    <t>Трехфазный, 160А, АВВ</t>
  </si>
  <si>
    <t xml:space="preserve">8. Пункты распределительные типа ПР11 (по опросному листу)  </t>
  </si>
  <si>
    <t>ПР11.0.250.08.00-30У3</t>
  </si>
  <si>
    <t>Без вв.авт. отх. 3п. 16Ах4, 40Ах4 (ПР11-3067-30У3 )</t>
  </si>
  <si>
    <t>650 х 1000 х 250</t>
  </si>
  <si>
    <t>ПР11.1.250.08.00-30У3</t>
  </si>
  <si>
    <t>Вв.авт. 250А отх. 3п 16Ах2, 25Ах4, 31,5х2 (ПР11-3068-30У3)</t>
  </si>
  <si>
    <t>ПР11.1.250.06.06-30У3</t>
  </si>
  <si>
    <t>Вв.авт. 250А отх. 3п 16Ах2, 25Ах4, 1п 25х6 (ПР11-3074-30У3)</t>
  </si>
  <si>
    <t>750 х 1200 х 350</t>
  </si>
  <si>
    <t>ПР11.1.400.06.00-30У3</t>
  </si>
  <si>
    <t>Вв.авт. 400А отх. 3п 63Ах2, 100Ах4 (ПР11-3090-30У3)</t>
  </si>
  <si>
    <t>800 х 1800 х 450</t>
  </si>
  <si>
    <t>ПР12.1.400.10.00-30У3</t>
  </si>
  <si>
    <t>Вв.авт. 400А отх. 3п 16Ах2, 25Ах6, 160Ах2 (ПР11-7107-30У3)</t>
  </si>
  <si>
    <t>ПР12.1.630.08.00-30У3</t>
  </si>
  <si>
    <t>Вв.авт. 630А отх. 3п 40Ах4, 100Ах2, 250Ах2 (ПР11-7122-30У3)</t>
  </si>
  <si>
    <t>ПР11.0.250.08.00-54У1</t>
  </si>
  <si>
    <t>Без вв.авт. отх. 3п. 16Ах4, 40Ах4 (ПР11-3067-54У1 )</t>
  </si>
  <si>
    <t>ПР11.1.250.08.00-54У1</t>
  </si>
  <si>
    <t>Вв.авт. 250А отх. 3п 16Ах2, 25Ах4, 31,5х2 (ПР11-3068-54У1)</t>
  </si>
  <si>
    <t>ПР11.1.250.06.06-54У1</t>
  </si>
  <si>
    <t>Вв.авт. 250А отх. 3п 16Ах2, 25Ах4, 1п 25х6 (ПР11-3074-54У1)</t>
  </si>
  <si>
    <t>ПР11.1.400.06.00-54У1</t>
  </si>
  <si>
    <t>Вв.авт. 400А отх. 3п 63Ах2, 100Ах4 (ПР11-3090-54У1)</t>
  </si>
  <si>
    <t>ПР12.1.400.10.00-54У1</t>
  </si>
  <si>
    <t>Вв.авт. 400А отх. 3п 16Ах2, 25Ах6, 160Ах2 (ПР11-7107-54У1)</t>
  </si>
  <si>
    <t>ПР12.1.630.08.00-54У1</t>
  </si>
  <si>
    <t>Вв.авт. 630А отх. 3п 40Ах4, 100Ах2, 250Ах2 (ПР11-7122-54У1)</t>
  </si>
  <si>
    <t xml:space="preserve">9. Ящики управления асинхронными двигателями типа Я5000 (ст.защиты - IP30)   </t>
  </si>
  <si>
    <t>9.1 Ящики управления типа Я5000 однофидерные нереверсивные</t>
  </si>
  <si>
    <t xml:space="preserve">-Метал.боксы </t>
  </si>
  <si>
    <t>Я5110-1874..3074</t>
  </si>
  <si>
    <t>Ном.ток вв.автомата 1,6..12,5А без ПКУ</t>
  </si>
  <si>
    <t>-НВА  отечеств.</t>
  </si>
  <si>
    <t>Я5110-3174..3474</t>
  </si>
  <si>
    <t>Ном.ток вв.автомата 16..31,5А без ПКУ</t>
  </si>
  <si>
    <t xml:space="preserve"> исполнение</t>
  </si>
  <si>
    <t>Я5110-3574..3674</t>
  </si>
  <si>
    <t>Ном.ток вв.автомата 40, 50А без ПКУ</t>
  </si>
  <si>
    <t xml:space="preserve"> навесное</t>
  </si>
  <si>
    <t>Я5110-3774..3874</t>
  </si>
  <si>
    <t>Ном.ток вв.автомата 63, 80А без ПКУ</t>
  </si>
  <si>
    <t xml:space="preserve">Я5110-3974 </t>
  </si>
  <si>
    <t>Ном.ток вв.автомата 100А без ПКУ</t>
  </si>
  <si>
    <t xml:space="preserve">Я5110-4074 </t>
  </si>
  <si>
    <t>Ном.ток вв.автомата 125А без ПКУ</t>
  </si>
  <si>
    <t>Я5110-4174..4274</t>
  </si>
  <si>
    <t>Ном.ток вв.автомата 160А без ПКУ</t>
  </si>
  <si>
    <t>Я5111-1874..3074</t>
  </si>
  <si>
    <t>Ном.ток вв.автомата 1,6..12,5А с ПКУ</t>
  </si>
  <si>
    <t>Я5111-3174..3474</t>
  </si>
  <si>
    <t>Ном.ток вв.автомата 16..31,5А с ПКУ</t>
  </si>
  <si>
    <t>Я5111-3574..3674</t>
  </si>
  <si>
    <t>Ном.ток вв.автомата 40, 50А с ПКУ</t>
  </si>
  <si>
    <t>Я5111-3774..3874</t>
  </si>
  <si>
    <t>Ном.ток вв.автомата 63, 80А с ПКУ</t>
  </si>
  <si>
    <t>Я5111-3974</t>
  </si>
  <si>
    <t>Ном.ток вв.автомата 100А с ПКУ</t>
  </si>
  <si>
    <t>Я5111-4074</t>
  </si>
  <si>
    <t>Ном.ток вв.автомата 125А с ПКУ</t>
  </si>
  <si>
    <t>Я5111-4174..4274</t>
  </si>
  <si>
    <t>Ном.ток вв.автомата 160А с ПКУ</t>
  </si>
  <si>
    <t>Я5141-1874..3074</t>
  </si>
  <si>
    <t>Ном.ток вв.автомата 1,6..12,5А с ПКУ, с пром.реле.</t>
  </si>
  <si>
    <t>Я5141-3174..3474</t>
  </si>
  <si>
    <t>Ном.ток вв.автомата 16..31,5А с ПКУ, с пром.реле.</t>
  </si>
  <si>
    <t>Я5141-3574..3674</t>
  </si>
  <si>
    <t>Ном.ток вв.автомата 40, 50А с ПКУ, с пром.реле.</t>
  </si>
  <si>
    <t>Я5141-3774..3874</t>
  </si>
  <si>
    <t>Ном.ток вв.автомата 63, 80А с ПКУ, с пром.реле.</t>
  </si>
  <si>
    <t>Я5141-3974</t>
  </si>
  <si>
    <t>Ном.ток вв.автомата 100А с ПКУ, с пром.реле.</t>
  </si>
  <si>
    <t>Я5141-4074</t>
  </si>
  <si>
    <t>Ном.ток вв.автомата 125А с ПКУ, с пром.реле.</t>
  </si>
  <si>
    <t>Я5141-4174..4274</t>
  </si>
  <si>
    <t>Ном.ток вв.автомата 160А с ПКУ, с пром.реле.</t>
  </si>
  <si>
    <t>9.2 Ящики управления типа Я5000 однофидерные реверсивные</t>
  </si>
  <si>
    <t>Я5410-1874..3074</t>
  </si>
  <si>
    <t>Я5410-3174..3474</t>
  </si>
  <si>
    <t>Я5410-3574..3674</t>
  </si>
  <si>
    <t>Я5410-3774..3874</t>
  </si>
  <si>
    <t xml:space="preserve">Я5410-3974 </t>
  </si>
  <si>
    <t xml:space="preserve">Я5410-4074 </t>
  </si>
  <si>
    <t>Я5410-4174..4274</t>
  </si>
  <si>
    <t>Я5411-1874..3074</t>
  </si>
  <si>
    <t>Я5411-3174..3474</t>
  </si>
  <si>
    <t>Я5411-3574..3674</t>
  </si>
  <si>
    <t>Я5411-3774..3874</t>
  </si>
  <si>
    <t>Я5411-3974</t>
  </si>
  <si>
    <t>Я5411-4074</t>
  </si>
  <si>
    <t>Я5411-4174..4274</t>
  </si>
  <si>
    <t>9.3 Ящики управления типа Я5000 двухфидерные нереверсивные</t>
  </si>
  <si>
    <t>Я5114-1874..3074</t>
  </si>
  <si>
    <t>Я5114-3174..3474</t>
  </si>
  <si>
    <t>Я5114-3574..3674</t>
  </si>
  <si>
    <t>Я5114-3774..3874</t>
  </si>
  <si>
    <t>Я5114-3974</t>
  </si>
  <si>
    <t>Я5114-4074</t>
  </si>
  <si>
    <t>Я5115-1874..3074</t>
  </si>
  <si>
    <t>Я5115-3174..3474</t>
  </si>
  <si>
    <t>Я5115-3574..3674</t>
  </si>
  <si>
    <t>Я5115-3774..3874</t>
  </si>
  <si>
    <t>Я5115-3974</t>
  </si>
  <si>
    <t>Я5115-4074</t>
  </si>
  <si>
    <t>9.4 Ящики управления типа Я5000 двухфидерные реверсивные</t>
  </si>
  <si>
    <t>Я5414-1874..3074</t>
  </si>
  <si>
    <t>Я5414-3174..3474</t>
  </si>
  <si>
    <t>Я5414-3574..3674</t>
  </si>
  <si>
    <t>Я5415-1874..3074</t>
  </si>
  <si>
    <t>Я5415-3174..3474</t>
  </si>
  <si>
    <t>Я5415-3574..3674</t>
  </si>
  <si>
    <t>9.5 Ящики управления типа Я5000 трехфидерные нереверсивные</t>
  </si>
  <si>
    <t>Я5116-1874..3074</t>
  </si>
  <si>
    <t>Я5116-3174..3474</t>
  </si>
  <si>
    <t>Я5116-3574..3674</t>
  </si>
  <si>
    <t>Я5117-1874..3074</t>
  </si>
  <si>
    <t>Я5117-3174..3474</t>
  </si>
  <si>
    <t>Я5117-3574..3674</t>
  </si>
  <si>
    <t xml:space="preserve">10. Ящики управления асинхронными двигателями типа РУСМ 5000  степень защиты  IP54  </t>
  </si>
  <si>
    <t>10.1 Ящики управления типа РУСМ5000 однофидерные нереверсивные</t>
  </si>
  <si>
    <t>РУСМ5110-1874..3074</t>
  </si>
  <si>
    <t>РУСМ5110-3174..3474</t>
  </si>
  <si>
    <t>РУСМ5110-3574..3674</t>
  </si>
  <si>
    <t>РУСМ5110-3774..3874</t>
  </si>
  <si>
    <t xml:space="preserve">РУСМ5110-3974 </t>
  </si>
  <si>
    <t xml:space="preserve">РУСМ5110-4074 </t>
  </si>
  <si>
    <t>РУСМ5110-4174..4274</t>
  </si>
  <si>
    <t>РУСМ5111-1874..3074</t>
  </si>
  <si>
    <t>РУСМ5111-3174..3474</t>
  </si>
  <si>
    <t>РУСМ5111-3574..3674</t>
  </si>
  <si>
    <t>РУСМ5111-3774..3874</t>
  </si>
  <si>
    <t>РУСМ5111-3974</t>
  </si>
  <si>
    <t>РУСМ5111-4074</t>
  </si>
  <si>
    <t>РУСМ5111-4174..4274</t>
  </si>
  <si>
    <t>РУСМ5141-1874..3074</t>
  </si>
  <si>
    <t>РУСМ5141-3174..3474</t>
  </si>
  <si>
    <t>РУСМ5141-3574..3674</t>
  </si>
  <si>
    <t>РУСМ5141-3774..3874</t>
  </si>
  <si>
    <t>РУСМ5141-3974</t>
  </si>
  <si>
    <t>РУСМ5141-4074</t>
  </si>
  <si>
    <t>РУСМ5141-4174..4274</t>
  </si>
  <si>
    <t>10.2 Ящики управления типа РУСМ5000 однофидерные реверсивные</t>
  </si>
  <si>
    <t>РУСМ5410-1874..3074</t>
  </si>
  <si>
    <t>РУСМ5410-3174..3474</t>
  </si>
  <si>
    <t>РУСМ5410-3574..3674</t>
  </si>
  <si>
    <t>РУСМ5410-3774..3874</t>
  </si>
  <si>
    <t xml:space="preserve">РУСМ5410-3974 </t>
  </si>
  <si>
    <t xml:space="preserve">РУСМ5410-4074 </t>
  </si>
  <si>
    <t>РУСМ5410-4174..4274</t>
  </si>
  <si>
    <t>РУСМ5411-1874..3074</t>
  </si>
  <si>
    <t>РУСМ5411-3174..3474</t>
  </si>
  <si>
    <t>РУСМ5411-3574..3674</t>
  </si>
  <si>
    <t>РУСМ5411-3774..3874</t>
  </si>
  <si>
    <t>РУСМ5411-3974</t>
  </si>
  <si>
    <t>РУСМ5411-4074</t>
  </si>
  <si>
    <t>РУСМ5411-4174..4274</t>
  </si>
  <si>
    <t xml:space="preserve">       Шкафы индивидуального изготовления, щиты для КИП и А</t>
  </si>
  <si>
    <t xml:space="preserve">       в любой комплектации изготавливаются по технической документации заказчика.</t>
  </si>
  <si>
    <t>Дополнительную информацию можно получить</t>
  </si>
  <si>
    <t xml:space="preserve">по e-mail: info_1@itergroup.ru </t>
  </si>
  <si>
    <t>Цены на электрощитовое оборудование на 1 июня 2015 г.</t>
  </si>
  <si>
    <t>Телефон:  +7 (495) 646-9-645, +7 (495) 669-53-92</t>
  </si>
  <si>
    <t>142152 Россия, МО, Подольский р-н, д. Макарово, ул. Строителей, д. 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</si>
</sst>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28"/>
      <name val="Arial"/>
      <family val="2"/>
    </font>
    <font>
      <b/>
      <sz val="4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4"/>
      <name val="Arial Cyr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2"/>
      <color indexed="27"/>
      <name val="Tahoma"/>
      <family val="2"/>
    </font>
    <font>
      <sz val="10"/>
      <name val="Tahoma"/>
      <family val="2"/>
    </font>
    <font>
      <u val="single"/>
      <sz val="10"/>
      <name val="Times New Roman Cyr"/>
      <family val="1"/>
    </font>
    <font>
      <b/>
      <i/>
      <sz val="10"/>
      <name val="Tahoma"/>
      <family val="2"/>
    </font>
    <font>
      <b/>
      <sz val="14"/>
      <name val="Tahoma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b/>
      <sz val="9"/>
      <name val="Tahoma"/>
      <family val="2"/>
    </font>
    <font>
      <b/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8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vertical="center"/>
    </xf>
    <xf numFmtId="164" fontId="15" fillId="0" borderId="10" xfId="0" applyNumberFormat="1" applyFont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left"/>
    </xf>
    <xf numFmtId="0" fontId="16" fillId="33" borderId="12" xfId="0" applyNumberFormat="1" applyFont="1" applyFill="1" applyBorder="1" applyAlignment="1">
      <alignment horizontal="left"/>
    </xf>
    <xf numFmtId="164" fontId="16" fillId="33" borderId="12" xfId="0" applyNumberFormat="1" applyFont="1" applyFill="1" applyBorder="1" applyAlignment="1">
      <alignment horizontal="left"/>
    </xf>
    <xf numFmtId="164" fontId="16" fillId="33" borderId="13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164" fontId="17" fillId="33" borderId="12" xfId="0" applyNumberFormat="1" applyFont="1" applyFill="1" applyBorder="1" applyAlignment="1">
      <alignment horizontal="right"/>
    </xf>
    <xf numFmtId="164" fontId="17" fillId="33" borderId="13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 indent="1"/>
    </xf>
    <xf numFmtId="0" fontId="18" fillId="0" borderId="10" xfId="0" applyFont="1" applyBorder="1" applyAlignment="1">
      <alignment horizontal="left" vertical="center" indent="1"/>
    </xf>
    <xf numFmtId="164" fontId="13" fillId="0" borderId="10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 indent="1"/>
    </xf>
    <xf numFmtId="0" fontId="18" fillId="0" borderId="14" xfId="0" applyFont="1" applyBorder="1" applyAlignment="1">
      <alignment horizontal="left" vertical="center" indent="1"/>
    </xf>
    <xf numFmtId="164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 indent="1"/>
    </xf>
    <xf numFmtId="0" fontId="18" fillId="0" borderId="17" xfId="0" applyFont="1" applyBorder="1" applyAlignment="1">
      <alignment horizontal="left" vertical="center" indent="1"/>
    </xf>
    <xf numFmtId="164" fontId="13" fillId="0" borderId="18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6" fillId="33" borderId="12" xfId="0" applyNumberFormat="1" applyFont="1" applyFill="1" applyBorder="1" applyAlignment="1">
      <alignment horizontal="left" indent="1"/>
    </xf>
    <xf numFmtId="0" fontId="18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indent="1"/>
    </xf>
    <xf numFmtId="0" fontId="18" fillId="0" borderId="18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164" fontId="13" fillId="0" borderId="12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indent="1"/>
    </xf>
    <xf numFmtId="16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inden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indent="1"/>
    </xf>
    <xf numFmtId="0" fontId="18" fillId="0" borderId="19" xfId="0" applyFont="1" applyBorder="1" applyAlignment="1">
      <alignment horizontal="left" indent="1"/>
    </xf>
    <xf numFmtId="164" fontId="13" fillId="0" borderId="15" xfId="0" applyNumberFormat="1" applyFont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/>
    </xf>
    <xf numFmtId="0" fontId="16" fillId="33" borderId="21" xfId="0" applyNumberFormat="1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13" fillId="0" borderId="11" xfId="0" applyNumberFormat="1" applyFont="1" applyBorder="1" applyAlignment="1">
      <alignment horizontal="left" indent="1"/>
    </xf>
    <xf numFmtId="0" fontId="13" fillId="0" borderId="12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/>
    </xf>
    <xf numFmtId="164" fontId="13" fillId="0" borderId="12" xfId="0" applyNumberFormat="1" applyFont="1" applyBorder="1" applyAlignment="1">
      <alignment horizontal="left" indent="1"/>
    </xf>
    <xf numFmtId="164" fontId="13" fillId="0" borderId="13" xfId="0" applyNumberFormat="1" applyFont="1" applyBorder="1" applyAlignment="1">
      <alignment horizontal="left" inden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indent="1"/>
    </xf>
    <xf numFmtId="0" fontId="24" fillId="0" borderId="15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indent="1"/>
    </xf>
    <xf numFmtId="0" fontId="13" fillId="0" borderId="15" xfId="0" applyFont="1" applyFill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0" fontId="18" fillId="0" borderId="15" xfId="0" applyFont="1" applyBorder="1" applyAlignment="1">
      <alignment horizontal="left" indent="1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indent="1"/>
    </xf>
    <xf numFmtId="0" fontId="16" fillId="33" borderId="11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8" fillId="0" borderId="14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indent="1"/>
    </xf>
    <xf numFmtId="164" fontId="13" fillId="0" borderId="10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 indent="1"/>
    </xf>
    <xf numFmtId="0" fontId="18" fillId="0" borderId="14" xfId="0" applyFont="1" applyFill="1" applyBorder="1" applyAlignment="1">
      <alignment horizontal="left" indent="1"/>
    </xf>
    <xf numFmtId="164" fontId="13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indent="1"/>
    </xf>
    <xf numFmtId="0" fontId="18" fillId="0" borderId="16" xfId="0" applyFont="1" applyFill="1" applyBorder="1" applyAlignment="1">
      <alignment horizontal="left" indent="1"/>
    </xf>
    <xf numFmtId="164" fontId="13" fillId="0" borderId="16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indent="1"/>
    </xf>
    <xf numFmtId="0" fontId="18" fillId="0" borderId="18" xfId="0" applyFont="1" applyFill="1" applyBorder="1" applyAlignment="1">
      <alignment horizontal="left" indent="1"/>
    </xf>
    <xf numFmtId="0" fontId="18" fillId="0" borderId="14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64" fontId="13" fillId="0" borderId="18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2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_1@itergrou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view="pageBreakPreview" zoomScale="70" zoomScaleNormal="85" zoomScaleSheetLayoutView="70" zoomScalePageLayoutView="0" workbookViewId="0" topLeftCell="A1">
      <selection activeCell="C3" sqref="C3:F4"/>
    </sheetView>
  </sheetViews>
  <sheetFormatPr defaultColWidth="9.00390625" defaultRowHeight="12.75"/>
  <cols>
    <col min="1" max="1" width="15.25390625" style="1" customWidth="1"/>
    <col min="2" max="2" width="22.75390625" style="2" customWidth="1"/>
    <col min="3" max="3" width="70.875" style="1" customWidth="1"/>
    <col min="4" max="6" width="15.00390625" style="3" customWidth="1"/>
    <col min="7" max="16384" width="9.125" style="1" customWidth="1"/>
  </cols>
  <sheetData>
    <row r="1" spans="2:16" s="4" customFormat="1" ht="51" customHeight="1">
      <c r="B1" s="5"/>
      <c r="C1" s="110" t="s">
        <v>0</v>
      </c>
      <c r="D1" s="110"/>
      <c r="E1" s="110"/>
      <c r="F1" s="110"/>
      <c r="G1" s="6"/>
      <c r="H1" s="6"/>
      <c r="I1" s="6"/>
      <c r="J1" s="6"/>
      <c r="K1" s="6"/>
      <c r="L1" s="6"/>
      <c r="M1" s="6"/>
      <c r="N1" s="6"/>
      <c r="O1" s="6"/>
      <c r="P1" s="6"/>
    </row>
    <row r="2" spans="1:6" s="4" customFormat="1" ht="11.25" customHeight="1">
      <c r="A2" s="7"/>
      <c r="B2" s="8" t="s">
        <v>1</v>
      </c>
      <c r="C2" s="9"/>
      <c r="D2" s="10"/>
      <c r="E2" s="10"/>
      <c r="F2" s="10"/>
    </row>
    <row r="3" spans="1:6" s="4" customFormat="1" ht="14.25" customHeight="1">
      <c r="A3" s="7"/>
      <c r="B3" s="11"/>
      <c r="C3" s="111" t="s">
        <v>384</v>
      </c>
      <c r="D3" s="111"/>
      <c r="E3" s="111"/>
      <c r="F3" s="111"/>
    </row>
    <row r="4" spans="1:6" s="13" customFormat="1" ht="20.25" customHeight="1">
      <c r="A4" s="12" t="s">
        <v>2</v>
      </c>
      <c r="B4" s="12"/>
      <c r="C4" s="111"/>
      <c r="D4" s="111"/>
      <c r="E4" s="111"/>
      <c r="F4" s="111"/>
    </row>
    <row r="5" spans="1:6" s="13" customFormat="1" ht="15.75" customHeight="1">
      <c r="A5" s="14" t="s">
        <v>3</v>
      </c>
      <c r="B5" s="12"/>
      <c r="C5" s="112" t="s">
        <v>383</v>
      </c>
      <c r="D5" s="112"/>
      <c r="E5" s="112"/>
      <c r="F5" s="112"/>
    </row>
    <row r="6" spans="1:6" s="13" customFormat="1" ht="15.75" customHeight="1">
      <c r="A6" s="15"/>
      <c r="B6" s="11"/>
      <c r="C6" s="113" t="s">
        <v>4</v>
      </c>
      <c r="D6" s="113"/>
      <c r="E6" s="113"/>
      <c r="F6" s="113"/>
    </row>
    <row r="7" spans="1:6" s="16" customFormat="1" ht="23.25" customHeight="1">
      <c r="A7" s="114" t="s">
        <v>382</v>
      </c>
      <c r="B7" s="114"/>
      <c r="C7" s="114"/>
      <c r="D7" s="114"/>
      <c r="E7" s="114"/>
      <c r="F7" s="114"/>
    </row>
    <row r="8" spans="1:6" s="16" customFormat="1" ht="17.25" customHeight="1">
      <c r="A8" s="115" t="s">
        <v>5</v>
      </c>
      <c r="B8" s="116" t="s">
        <v>6</v>
      </c>
      <c r="C8" s="116" t="s">
        <v>7</v>
      </c>
      <c r="D8" s="117" t="s">
        <v>8</v>
      </c>
      <c r="E8" s="117"/>
      <c r="F8" s="117"/>
    </row>
    <row r="9" spans="1:6" s="16" customFormat="1" ht="27" customHeight="1">
      <c r="A9" s="115"/>
      <c r="B9" s="116"/>
      <c r="C9" s="116"/>
      <c r="D9" s="17" t="s">
        <v>9</v>
      </c>
      <c r="E9" s="17" t="s">
        <v>10</v>
      </c>
      <c r="F9" s="17" t="s">
        <v>11</v>
      </c>
    </row>
    <row r="10" spans="1:6" s="22" customFormat="1" ht="15" customHeight="1">
      <c r="A10" s="18" t="s">
        <v>12</v>
      </c>
      <c r="B10" s="19"/>
      <c r="C10" s="19"/>
      <c r="D10" s="20"/>
      <c r="E10" s="20"/>
      <c r="F10" s="21"/>
    </row>
    <row r="11" spans="1:6" s="22" customFormat="1" ht="15" customHeight="1">
      <c r="A11" s="18" t="s">
        <v>13</v>
      </c>
      <c r="B11" s="19"/>
      <c r="C11" s="19"/>
      <c r="D11" s="20"/>
      <c r="E11" s="23"/>
      <c r="F11" s="24"/>
    </row>
    <row r="12" spans="1:6" ht="15" customHeight="1">
      <c r="A12" s="118" t="s">
        <v>14</v>
      </c>
      <c r="B12" s="25" t="s">
        <v>15</v>
      </c>
      <c r="C12" s="26" t="s">
        <v>16</v>
      </c>
      <c r="D12" s="27">
        <v>13762</v>
      </c>
      <c r="E12" s="27">
        <f>SUM(D12*1.03)</f>
        <v>14174.86</v>
      </c>
      <c r="F12" s="27">
        <f>SUM(D12*1.055)</f>
        <v>14518.91</v>
      </c>
    </row>
    <row r="13" spans="1:6" ht="15" customHeight="1">
      <c r="A13" s="118"/>
      <c r="B13" s="25" t="s">
        <v>17</v>
      </c>
      <c r="C13" s="26" t="s">
        <v>18</v>
      </c>
      <c r="D13" s="27">
        <v>15400</v>
      </c>
      <c r="E13" s="27">
        <f aca="true" t="shared" si="0" ref="E13:E33">SUM(D13*1.03)</f>
        <v>15862</v>
      </c>
      <c r="F13" s="27">
        <f aca="true" t="shared" si="1" ref="F13:F33">SUM(D13*1.055)</f>
        <v>16246.999999999998</v>
      </c>
    </row>
    <row r="14" spans="1:6" ht="15" customHeight="1">
      <c r="A14" s="118"/>
      <c r="B14" s="25" t="s">
        <v>19</v>
      </c>
      <c r="C14" s="26" t="s">
        <v>20</v>
      </c>
      <c r="D14" s="27">
        <v>21140</v>
      </c>
      <c r="E14" s="27">
        <f t="shared" si="0"/>
        <v>21774.2</v>
      </c>
      <c r="F14" s="27">
        <f t="shared" si="1"/>
        <v>22302.699999999997</v>
      </c>
    </row>
    <row r="15" spans="1:6" ht="15" customHeight="1">
      <c r="A15" s="118"/>
      <c r="B15" s="25" t="s">
        <v>21</v>
      </c>
      <c r="C15" s="26" t="s">
        <v>22</v>
      </c>
      <c r="D15" s="27">
        <v>22771</v>
      </c>
      <c r="E15" s="27">
        <f t="shared" si="0"/>
        <v>23454.13</v>
      </c>
      <c r="F15" s="27">
        <f t="shared" si="1"/>
        <v>24023.405</v>
      </c>
    </row>
    <row r="16" spans="1:6" ht="15" customHeight="1">
      <c r="A16" s="118"/>
      <c r="B16" s="25" t="s">
        <v>23</v>
      </c>
      <c r="C16" s="26" t="s">
        <v>24</v>
      </c>
      <c r="D16" s="27">
        <v>22239</v>
      </c>
      <c r="E16" s="27">
        <f t="shared" si="0"/>
        <v>22906.170000000002</v>
      </c>
      <c r="F16" s="27">
        <f t="shared" si="1"/>
        <v>23462.144999999997</v>
      </c>
    </row>
    <row r="17" spans="1:6" ht="15" customHeight="1">
      <c r="A17" s="118"/>
      <c r="B17" s="28" t="s">
        <v>25</v>
      </c>
      <c r="C17" s="29" t="s">
        <v>26</v>
      </c>
      <c r="D17" s="30">
        <v>27125</v>
      </c>
      <c r="E17" s="27">
        <f t="shared" si="0"/>
        <v>27938.75</v>
      </c>
      <c r="F17" s="27">
        <f t="shared" si="1"/>
        <v>28616.875</v>
      </c>
    </row>
    <row r="18" spans="1:6" ht="15" customHeight="1">
      <c r="A18" s="118"/>
      <c r="B18" s="31" t="s">
        <v>27</v>
      </c>
      <c r="C18" s="32" t="s">
        <v>28</v>
      </c>
      <c r="D18" s="33">
        <v>17276</v>
      </c>
      <c r="E18" s="27">
        <f t="shared" si="0"/>
        <v>17794.28</v>
      </c>
      <c r="F18" s="27">
        <f t="shared" si="1"/>
        <v>18226.18</v>
      </c>
    </row>
    <row r="19" spans="1:6" s="34" customFormat="1" ht="15" customHeight="1">
      <c r="A19" s="118"/>
      <c r="B19" s="25" t="s">
        <v>29</v>
      </c>
      <c r="C19" s="26" t="s">
        <v>30</v>
      </c>
      <c r="D19" s="27">
        <v>18536</v>
      </c>
      <c r="E19" s="27">
        <f t="shared" si="0"/>
        <v>19092.08</v>
      </c>
      <c r="F19" s="27">
        <f t="shared" si="1"/>
        <v>19555.48</v>
      </c>
    </row>
    <row r="20" spans="1:6" s="34" customFormat="1" ht="15" customHeight="1">
      <c r="A20" s="118"/>
      <c r="B20" s="25" t="s">
        <v>31</v>
      </c>
      <c r="C20" s="26" t="s">
        <v>32</v>
      </c>
      <c r="D20" s="27">
        <v>25592</v>
      </c>
      <c r="E20" s="27">
        <f t="shared" si="0"/>
        <v>26359.760000000002</v>
      </c>
      <c r="F20" s="27">
        <f t="shared" si="1"/>
        <v>26999.559999999998</v>
      </c>
    </row>
    <row r="21" spans="1:6" s="34" customFormat="1" ht="15" customHeight="1">
      <c r="A21" s="118"/>
      <c r="B21" s="25" t="s">
        <v>33</v>
      </c>
      <c r="C21" s="26" t="s">
        <v>34</v>
      </c>
      <c r="D21" s="27">
        <v>26530</v>
      </c>
      <c r="E21" s="27">
        <f t="shared" si="0"/>
        <v>27325.9</v>
      </c>
      <c r="F21" s="27">
        <f t="shared" si="1"/>
        <v>27989.149999999998</v>
      </c>
    </row>
    <row r="22" spans="1:6" ht="15" customHeight="1">
      <c r="A22" s="118"/>
      <c r="B22" s="25" t="s">
        <v>35</v>
      </c>
      <c r="C22" s="26" t="s">
        <v>36</v>
      </c>
      <c r="D22" s="27">
        <v>28644</v>
      </c>
      <c r="E22" s="27">
        <f t="shared" si="0"/>
        <v>29503.32</v>
      </c>
      <c r="F22" s="27">
        <f t="shared" si="1"/>
        <v>30219.42</v>
      </c>
    </row>
    <row r="23" spans="1:6" ht="15" customHeight="1">
      <c r="A23" s="118"/>
      <c r="B23" s="25" t="s">
        <v>37</v>
      </c>
      <c r="C23" s="26" t="s">
        <v>38</v>
      </c>
      <c r="D23" s="27">
        <v>30128</v>
      </c>
      <c r="E23" s="27">
        <f t="shared" si="0"/>
        <v>31031.84</v>
      </c>
      <c r="F23" s="27">
        <f t="shared" si="1"/>
        <v>31785.039999999997</v>
      </c>
    </row>
    <row r="24" spans="1:6" ht="15" customHeight="1">
      <c r="A24" s="118"/>
      <c r="B24" s="25" t="s">
        <v>39</v>
      </c>
      <c r="C24" s="26" t="s">
        <v>40</v>
      </c>
      <c r="D24" s="27">
        <v>20720</v>
      </c>
      <c r="E24" s="27">
        <f t="shared" si="0"/>
        <v>21341.600000000002</v>
      </c>
      <c r="F24" s="27">
        <f t="shared" si="1"/>
        <v>21859.6</v>
      </c>
    </row>
    <row r="25" spans="1:6" ht="15" customHeight="1">
      <c r="A25" s="118"/>
      <c r="B25" s="25" t="s">
        <v>41</v>
      </c>
      <c r="C25" s="26" t="s">
        <v>42</v>
      </c>
      <c r="D25" s="27">
        <v>21700</v>
      </c>
      <c r="E25" s="27">
        <f t="shared" si="0"/>
        <v>22351</v>
      </c>
      <c r="F25" s="27">
        <f t="shared" si="1"/>
        <v>22893.5</v>
      </c>
    </row>
    <row r="26" spans="1:6" ht="15" customHeight="1">
      <c r="A26" s="118"/>
      <c r="B26" s="25" t="s">
        <v>43</v>
      </c>
      <c r="C26" s="26" t="s">
        <v>44</v>
      </c>
      <c r="D26" s="27">
        <v>23954</v>
      </c>
      <c r="E26" s="27">
        <f t="shared" si="0"/>
        <v>24672.62</v>
      </c>
      <c r="F26" s="27">
        <f t="shared" si="1"/>
        <v>25271.469999999998</v>
      </c>
    </row>
    <row r="27" spans="1:6" ht="15" customHeight="1">
      <c r="A27" s="118"/>
      <c r="B27" s="25" t="s">
        <v>45</v>
      </c>
      <c r="C27" s="26" t="s">
        <v>46</v>
      </c>
      <c r="D27" s="27">
        <v>25564</v>
      </c>
      <c r="E27" s="27">
        <f t="shared" si="0"/>
        <v>26330.920000000002</v>
      </c>
      <c r="F27" s="27">
        <f t="shared" si="1"/>
        <v>26970.019999999997</v>
      </c>
    </row>
    <row r="28" spans="1:6" s="22" customFormat="1" ht="15" customHeight="1">
      <c r="A28" s="18" t="s">
        <v>47</v>
      </c>
      <c r="B28" s="35"/>
      <c r="C28" s="19"/>
      <c r="D28" s="20"/>
      <c r="E28" s="20"/>
      <c r="F28" s="21"/>
    </row>
    <row r="29" spans="1:6" ht="15" customHeight="1">
      <c r="A29" s="119" t="s">
        <v>14</v>
      </c>
      <c r="B29" s="37" t="s">
        <v>48</v>
      </c>
      <c r="C29" s="38" t="s">
        <v>49</v>
      </c>
      <c r="D29" s="27">
        <v>26136</v>
      </c>
      <c r="E29" s="27">
        <f t="shared" si="0"/>
        <v>26920.08</v>
      </c>
      <c r="F29" s="27">
        <f t="shared" si="1"/>
        <v>27573.48</v>
      </c>
    </row>
    <row r="30" spans="1:6" s="34" customFormat="1" ht="15" customHeight="1">
      <c r="A30" s="119"/>
      <c r="B30" s="25" t="s">
        <v>50</v>
      </c>
      <c r="C30" s="26" t="s">
        <v>51</v>
      </c>
      <c r="D30" s="27">
        <v>34242</v>
      </c>
      <c r="E30" s="27">
        <f t="shared" si="0"/>
        <v>35269.26</v>
      </c>
      <c r="F30" s="27">
        <f t="shared" si="1"/>
        <v>36125.31</v>
      </c>
    </row>
    <row r="31" spans="1:6" s="34" customFormat="1" ht="15" customHeight="1">
      <c r="A31" s="119"/>
      <c r="B31" s="25" t="s">
        <v>52</v>
      </c>
      <c r="C31" s="26" t="s">
        <v>53</v>
      </c>
      <c r="D31" s="27">
        <v>37308</v>
      </c>
      <c r="E31" s="27">
        <f t="shared" si="0"/>
        <v>38427.24</v>
      </c>
      <c r="F31" s="27">
        <f t="shared" si="1"/>
        <v>39359.939999999995</v>
      </c>
    </row>
    <row r="32" spans="1:6" s="34" customFormat="1" ht="15" customHeight="1">
      <c r="A32" s="119"/>
      <c r="B32" s="25" t="s">
        <v>54</v>
      </c>
      <c r="C32" s="26" t="s">
        <v>55</v>
      </c>
      <c r="D32" s="27">
        <v>29166</v>
      </c>
      <c r="E32" s="27">
        <f t="shared" si="0"/>
        <v>30040.98</v>
      </c>
      <c r="F32" s="27">
        <f t="shared" si="1"/>
        <v>30770.129999999997</v>
      </c>
    </row>
    <row r="33" spans="1:6" ht="15" customHeight="1">
      <c r="A33" s="119"/>
      <c r="B33" s="25" t="s">
        <v>56</v>
      </c>
      <c r="C33" s="26" t="s">
        <v>57</v>
      </c>
      <c r="D33" s="27">
        <v>32724</v>
      </c>
      <c r="E33" s="27">
        <f t="shared" si="0"/>
        <v>33705.72</v>
      </c>
      <c r="F33" s="27">
        <f t="shared" si="1"/>
        <v>34523.82</v>
      </c>
    </row>
    <row r="34" spans="1:6" s="22" customFormat="1" ht="15" customHeight="1">
      <c r="A34" s="18" t="s">
        <v>58</v>
      </c>
      <c r="B34" s="19"/>
      <c r="C34" s="19"/>
      <c r="D34" s="20"/>
      <c r="E34" s="20"/>
      <c r="F34" s="21"/>
    </row>
    <row r="35" spans="1:6" ht="15" customHeight="1">
      <c r="A35" s="39" t="s">
        <v>59</v>
      </c>
      <c r="B35" s="40"/>
      <c r="C35" s="41"/>
      <c r="D35" s="42"/>
      <c r="E35" s="42"/>
      <c r="F35" s="43"/>
    </row>
    <row r="36" spans="1:6" s="22" customFormat="1" ht="15" customHeight="1">
      <c r="A36" s="18" t="s">
        <v>60</v>
      </c>
      <c r="B36" s="19"/>
      <c r="C36" s="19"/>
      <c r="D36" s="20"/>
      <c r="E36" s="20"/>
      <c r="F36" s="21"/>
    </row>
    <row r="37" spans="1:6" ht="15" customHeight="1">
      <c r="A37" s="118" t="s">
        <v>14</v>
      </c>
      <c r="B37" s="44" t="s">
        <v>61</v>
      </c>
      <c r="C37" s="26" t="s">
        <v>62</v>
      </c>
      <c r="D37" s="45">
        <v>22393</v>
      </c>
      <c r="E37" s="27">
        <f aca="true" t="shared" si="2" ref="E37:F50">SUM(D37*1.03)</f>
        <v>23064.79</v>
      </c>
      <c r="F37" s="27">
        <f>SUM(D37*1.055)</f>
        <v>23624.614999999998</v>
      </c>
    </row>
    <row r="38" spans="1:6" ht="15" customHeight="1">
      <c r="A38" s="118"/>
      <c r="B38" s="44" t="s">
        <v>63</v>
      </c>
      <c r="C38" s="26" t="s">
        <v>64</v>
      </c>
      <c r="D38" s="45">
        <v>27959.4</v>
      </c>
      <c r="E38" s="27">
        <f t="shared" si="2"/>
        <v>28798.182</v>
      </c>
      <c r="F38" s="27">
        <f>SUM(D38*1.055)</f>
        <v>29497.167</v>
      </c>
    </row>
    <row r="39" spans="1:6" ht="15" customHeight="1">
      <c r="A39" s="118"/>
      <c r="B39" s="44" t="s">
        <v>65</v>
      </c>
      <c r="C39" s="26" t="s">
        <v>66</v>
      </c>
      <c r="D39" s="45">
        <v>33782</v>
      </c>
      <c r="E39" s="27">
        <f t="shared" si="2"/>
        <v>34795.46</v>
      </c>
      <c r="F39" s="27">
        <f>SUM(D39*1.055)</f>
        <v>35640.009999999995</v>
      </c>
    </row>
    <row r="40" spans="1:6" ht="15" customHeight="1">
      <c r="A40" s="118"/>
      <c r="B40" s="44" t="s">
        <v>67</v>
      </c>
      <c r="C40" s="26" t="s">
        <v>68</v>
      </c>
      <c r="D40" s="45">
        <v>47845</v>
      </c>
      <c r="E40" s="27">
        <f t="shared" si="2"/>
        <v>49280.35</v>
      </c>
      <c r="F40" s="27">
        <f>SUM(D40*1.055)</f>
        <v>50476.475</v>
      </c>
    </row>
    <row r="41" spans="1:6" s="22" customFormat="1" ht="15" customHeight="1">
      <c r="A41" s="18" t="s">
        <v>69</v>
      </c>
      <c r="B41" s="19"/>
      <c r="C41" s="19"/>
      <c r="D41" s="20"/>
      <c r="E41" s="20"/>
      <c r="F41" s="21"/>
    </row>
    <row r="42" spans="1:6" ht="15" customHeight="1">
      <c r="A42" s="118" t="s">
        <v>70</v>
      </c>
      <c r="B42" s="44" t="s">
        <v>71</v>
      </c>
      <c r="C42" s="46" t="s">
        <v>72</v>
      </c>
      <c r="D42" s="27">
        <v>28665</v>
      </c>
      <c r="E42" s="27">
        <f t="shared" si="2"/>
        <v>29524.95</v>
      </c>
      <c r="F42" s="27">
        <f t="shared" si="2"/>
        <v>30410.698500000002</v>
      </c>
    </row>
    <row r="43" spans="1:6" ht="15" customHeight="1">
      <c r="A43" s="118"/>
      <c r="B43" s="44" t="s">
        <v>73</v>
      </c>
      <c r="C43" s="46" t="s">
        <v>74</v>
      </c>
      <c r="D43" s="27">
        <v>33803</v>
      </c>
      <c r="E43" s="27">
        <f t="shared" si="2"/>
        <v>34817.090000000004</v>
      </c>
      <c r="F43" s="27">
        <f aca="true" t="shared" si="3" ref="F43:F48">SUM(E43*1.03)</f>
        <v>35861.6027</v>
      </c>
    </row>
    <row r="44" spans="1:6" ht="15" customHeight="1">
      <c r="A44" s="36" t="s">
        <v>75</v>
      </c>
      <c r="B44" s="44" t="s">
        <v>76</v>
      </c>
      <c r="C44" s="46" t="s">
        <v>77</v>
      </c>
      <c r="D44" s="27">
        <v>41559</v>
      </c>
      <c r="E44" s="27">
        <f t="shared" si="2"/>
        <v>42805.770000000004</v>
      </c>
      <c r="F44" s="27">
        <f t="shared" si="3"/>
        <v>44089.943100000004</v>
      </c>
    </row>
    <row r="45" spans="1:6" ht="15" customHeight="1">
      <c r="A45" s="36" t="s">
        <v>78</v>
      </c>
      <c r="B45" s="44" t="s">
        <v>79</v>
      </c>
      <c r="C45" s="46" t="s">
        <v>80</v>
      </c>
      <c r="D45" s="27">
        <v>80934</v>
      </c>
      <c r="E45" s="27">
        <f t="shared" si="2"/>
        <v>83362.02</v>
      </c>
      <c r="F45" s="27">
        <f t="shared" si="3"/>
        <v>85862.8806</v>
      </c>
    </row>
    <row r="46" spans="1:6" ht="15" customHeight="1">
      <c r="A46" s="118" t="s">
        <v>70</v>
      </c>
      <c r="B46" s="44" t="s">
        <v>81</v>
      </c>
      <c r="C46" s="26" t="s">
        <v>82</v>
      </c>
      <c r="D46" s="27">
        <v>36358</v>
      </c>
      <c r="E46" s="27">
        <f t="shared" si="2"/>
        <v>37448.74</v>
      </c>
      <c r="F46" s="27">
        <f t="shared" si="3"/>
        <v>38572.2022</v>
      </c>
    </row>
    <row r="47" spans="1:6" ht="15" customHeight="1">
      <c r="A47" s="118"/>
      <c r="B47" s="44" t="s">
        <v>83</v>
      </c>
      <c r="C47" s="26" t="s">
        <v>84</v>
      </c>
      <c r="D47" s="27">
        <v>43442</v>
      </c>
      <c r="E47" s="27">
        <f t="shared" si="2"/>
        <v>44745.26</v>
      </c>
      <c r="F47" s="27">
        <f t="shared" si="3"/>
        <v>46087.6178</v>
      </c>
    </row>
    <row r="48" spans="1:6" ht="15" customHeight="1">
      <c r="A48" s="36" t="s">
        <v>75</v>
      </c>
      <c r="B48" s="44" t="s">
        <v>85</v>
      </c>
      <c r="C48" s="26" t="s">
        <v>86</v>
      </c>
      <c r="D48" s="27">
        <v>60963</v>
      </c>
      <c r="E48" s="27">
        <f t="shared" si="2"/>
        <v>62791.89</v>
      </c>
      <c r="F48" s="27">
        <f t="shared" si="3"/>
        <v>64675.6467</v>
      </c>
    </row>
    <row r="49" spans="1:6" s="22" customFormat="1" ht="15" customHeight="1">
      <c r="A49" s="18" t="s">
        <v>87</v>
      </c>
      <c r="B49" s="19"/>
      <c r="C49" s="19"/>
      <c r="D49" s="20"/>
      <c r="E49" s="20"/>
      <c r="F49" s="21"/>
    </row>
    <row r="50" spans="1:6" ht="15" customHeight="1">
      <c r="A50" s="118" t="s">
        <v>70</v>
      </c>
      <c r="B50" s="25" t="s">
        <v>88</v>
      </c>
      <c r="C50" s="46" t="s">
        <v>89</v>
      </c>
      <c r="D50" s="27">
        <v>30803.5</v>
      </c>
      <c r="E50" s="27">
        <f t="shared" si="2"/>
        <v>31727.605</v>
      </c>
      <c r="F50" s="27">
        <f t="shared" si="2"/>
        <v>32679.43315</v>
      </c>
    </row>
    <row r="51" spans="1:6" ht="15" customHeight="1">
      <c r="A51" s="118"/>
      <c r="B51" s="25" t="s">
        <v>90</v>
      </c>
      <c r="C51" s="46" t="s">
        <v>91</v>
      </c>
      <c r="D51" s="27">
        <v>37050</v>
      </c>
      <c r="E51" s="27">
        <f aca="true" t="shared" si="4" ref="E51:F55">SUM(D51*1.03)</f>
        <v>38161.5</v>
      </c>
      <c r="F51" s="27">
        <f t="shared" si="4"/>
        <v>39306.345</v>
      </c>
    </row>
    <row r="52" spans="1:6" ht="15" customHeight="1">
      <c r="A52" s="36" t="s">
        <v>75</v>
      </c>
      <c r="B52" s="25" t="s">
        <v>92</v>
      </c>
      <c r="C52" s="46" t="s">
        <v>93</v>
      </c>
      <c r="D52" s="27">
        <v>59111</v>
      </c>
      <c r="E52" s="27">
        <f t="shared" si="4"/>
        <v>60884.33</v>
      </c>
      <c r="F52" s="27">
        <f t="shared" si="4"/>
        <v>62710.8599</v>
      </c>
    </row>
    <row r="53" spans="1:6" ht="15" customHeight="1">
      <c r="A53" s="36" t="s">
        <v>78</v>
      </c>
      <c r="B53" s="25" t="s">
        <v>94</v>
      </c>
      <c r="C53" s="46" t="s">
        <v>95</v>
      </c>
      <c r="D53" s="27">
        <v>92423.5</v>
      </c>
      <c r="E53" s="27">
        <f t="shared" si="4"/>
        <v>95196.205</v>
      </c>
      <c r="F53" s="27">
        <f t="shared" si="4"/>
        <v>98052.09115000001</v>
      </c>
    </row>
    <row r="54" spans="1:6" ht="15" customHeight="1">
      <c r="A54" s="118" t="s">
        <v>70</v>
      </c>
      <c r="B54" s="25" t="s">
        <v>96</v>
      </c>
      <c r="C54" s="46" t="s">
        <v>97</v>
      </c>
      <c r="D54" s="27">
        <v>38181</v>
      </c>
      <c r="E54" s="27">
        <f t="shared" si="4"/>
        <v>39326.43</v>
      </c>
      <c r="F54" s="27">
        <f t="shared" si="4"/>
        <v>40506.2229</v>
      </c>
    </row>
    <row r="55" spans="1:6" ht="15" customHeight="1">
      <c r="A55" s="118"/>
      <c r="B55" s="25" t="s">
        <v>98</v>
      </c>
      <c r="C55" s="46" t="s">
        <v>99</v>
      </c>
      <c r="D55" s="27">
        <v>48685</v>
      </c>
      <c r="E55" s="27">
        <f t="shared" si="4"/>
        <v>50145.55</v>
      </c>
      <c r="F55" s="27">
        <f t="shared" si="4"/>
        <v>51649.91650000001</v>
      </c>
    </row>
    <row r="56" spans="1:6" ht="15" customHeight="1">
      <c r="A56" s="36" t="s">
        <v>75</v>
      </c>
      <c r="B56" s="25" t="s">
        <v>100</v>
      </c>
      <c r="C56" s="46" t="s">
        <v>101</v>
      </c>
      <c r="D56" s="27">
        <v>78169</v>
      </c>
      <c r="E56" s="27">
        <f aca="true" t="shared" si="5" ref="E56:F58">SUM(D56*1.03)</f>
        <v>80514.07</v>
      </c>
      <c r="F56" s="27">
        <f t="shared" si="5"/>
        <v>82929.4921</v>
      </c>
    </row>
    <row r="57" spans="1:6" s="22" customFormat="1" ht="15" customHeight="1">
      <c r="A57" s="18" t="s">
        <v>102</v>
      </c>
      <c r="B57" s="19"/>
      <c r="C57" s="19"/>
      <c r="D57" s="20"/>
      <c r="E57" s="20"/>
      <c r="F57" s="21"/>
    </row>
    <row r="58" spans="1:6" ht="15" customHeight="1">
      <c r="A58" s="47" t="s">
        <v>103</v>
      </c>
      <c r="B58" s="25" t="s">
        <v>104</v>
      </c>
      <c r="C58" s="46" t="s">
        <v>105</v>
      </c>
      <c r="D58" s="45">
        <v>2730</v>
      </c>
      <c r="E58" s="27">
        <f t="shared" si="5"/>
        <v>2811.9</v>
      </c>
      <c r="F58" s="27">
        <f t="shared" si="5"/>
        <v>2896.257</v>
      </c>
    </row>
    <row r="59" spans="1:6" ht="15" customHeight="1">
      <c r="A59" s="47" t="s">
        <v>106</v>
      </c>
      <c r="B59" s="25" t="s">
        <v>107</v>
      </c>
      <c r="C59" s="46" t="s">
        <v>108</v>
      </c>
      <c r="D59" s="45">
        <v>2758</v>
      </c>
      <c r="E59" s="27">
        <f aca="true" t="shared" si="6" ref="E59:F67">SUM(D59*1.03)</f>
        <v>2840.7400000000002</v>
      </c>
      <c r="F59" s="27">
        <f t="shared" si="6"/>
        <v>2925.9622000000004</v>
      </c>
    </row>
    <row r="60" spans="1:6" ht="15" customHeight="1">
      <c r="A60" s="47" t="s">
        <v>106</v>
      </c>
      <c r="B60" s="25" t="s">
        <v>109</v>
      </c>
      <c r="C60" s="46" t="s">
        <v>110</v>
      </c>
      <c r="D60" s="45">
        <v>3752</v>
      </c>
      <c r="E60" s="27">
        <f t="shared" si="6"/>
        <v>3864.56</v>
      </c>
      <c r="F60" s="27">
        <f t="shared" si="6"/>
        <v>3980.4968</v>
      </c>
    </row>
    <row r="61" spans="1:6" ht="15" customHeight="1">
      <c r="A61" s="47" t="s">
        <v>106</v>
      </c>
      <c r="B61" s="25" t="s">
        <v>111</v>
      </c>
      <c r="C61" s="46" t="s">
        <v>112</v>
      </c>
      <c r="D61" s="45">
        <v>1953</v>
      </c>
      <c r="E61" s="27">
        <f t="shared" si="6"/>
        <v>2011.5900000000001</v>
      </c>
      <c r="F61" s="27">
        <f t="shared" si="6"/>
        <v>2071.9377000000004</v>
      </c>
    </row>
    <row r="62" spans="1:6" ht="15" customHeight="1">
      <c r="A62" s="47" t="s">
        <v>106</v>
      </c>
      <c r="B62" s="25" t="s">
        <v>113</v>
      </c>
      <c r="C62" s="46" t="s">
        <v>114</v>
      </c>
      <c r="D62" s="45">
        <v>2002</v>
      </c>
      <c r="E62" s="27">
        <f t="shared" si="6"/>
        <v>2062.06</v>
      </c>
      <c r="F62" s="27">
        <f t="shared" si="6"/>
        <v>2123.9218</v>
      </c>
    </row>
    <row r="63" spans="1:6" ht="15" customHeight="1">
      <c r="A63" s="47" t="s">
        <v>115</v>
      </c>
      <c r="B63" s="25" t="s">
        <v>116</v>
      </c>
      <c r="C63" s="46" t="s">
        <v>117</v>
      </c>
      <c r="D63" s="45">
        <v>5642</v>
      </c>
      <c r="E63" s="27">
        <f t="shared" si="6"/>
        <v>5811.26</v>
      </c>
      <c r="F63" s="27">
        <f t="shared" si="6"/>
        <v>5985.5978000000005</v>
      </c>
    </row>
    <row r="64" spans="1:6" ht="15" customHeight="1">
      <c r="A64" s="47" t="s">
        <v>118</v>
      </c>
      <c r="B64" s="25" t="s">
        <v>119</v>
      </c>
      <c r="C64" s="46" t="s">
        <v>120</v>
      </c>
      <c r="D64" s="45">
        <v>5446</v>
      </c>
      <c r="E64" s="27">
        <f t="shared" si="6"/>
        <v>5609.38</v>
      </c>
      <c r="F64" s="27">
        <f t="shared" si="6"/>
        <v>5777.6614</v>
      </c>
    </row>
    <row r="65" spans="1:6" ht="15" customHeight="1">
      <c r="A65" s="47" t="s">
        <v>118</v>
      </c>
      <c r="B65" s="25" t="s">
        <v>121</v>
      </c>
      <c r="C65" s="46" t="s">
        <v>122</v>
      </c>
      <c r="D65" s="45">
        <v>7098</v>
      </c>
      <c r="E65" s="27">
        <f t="shared" si="6"/>
        <v>7310.9400000000005</v>
      </c>
      <c r="F65" s="27">
        <f t="shared" si="6"/>
        <v>7530.2682</v>
      </c>
    </row>
    <row r="66" spans="1:6" ht="15" customHeight="1">
      <c r="A66" s="47" t="s">
        <v>118</v>
      </c>
      <c r="B66" s="25" t="s">
        <v>123</v>
      </c>
      <c r="C66" s="46" t="s">
        <v>124</v>
      </c>
      <c r="D66" s="45">
        <v>3885</v>
      </c>
      <c r="E66" s="27">
        <f t="shared" si="6"/>
        <v>4001.55</v>
      </c>
      <c r="F66" s="27">
        <f t="shared" si="6"/>
        <v>4121.596500000001</v>
      </c>
    </row>
    <row r="67" spans="1:6" ht="15" customHeight="1">
      <c r="A67" s="48" t="s">
        <v>118</v>
      </c>
      <c r="B67" s="49" t="s">
        <v>125</v>
      </c>
      <c r="C67" s="50" t="s">
        <v>126</v>
      </c>
      <c r="D67" s="51">
        <v>3985</v>
      </c>
      <c r="E67" s="27">
        <f t="shared" si="6"/>
        <v>4104.55</v>
      </c>
      <c r="F67" s="27">
        <f t="shared" si="6"/>
        <v>4227.686500000001</v>
      </c>
    </row>
    <row r="68" spans="1:6" s="22" customFormat="1" ht="41.25" customHeight="1">
      <c r="A68" s="52" t="s">
        <v>127</v>
      </c>
      <c r="B68" s="53"/>
      <c r="C68" s="53"/>
      <c r="D68" s="20"/>
      <c r="E68" s="20"/>
      <c r="F68" s="21"/>
    </row>
    <row r="69" spans="1:6" s="55" customFormat="1" ht="15" customHeight="1">
      <c r="A69" s="18" t="s">
        <v>128</v>
      </c>
      <c r="B69" s="54"/>
      <c r="C69" s="54"/>
      <c r="D69" s="20"/>
      <c r="E69" s="20"/>
      <c r="F69" s="21"/>
    </row>
    <row r="70" spans="1:6" s="34" customFormat="1" ht="15" customHeight="1">
      <c r="A70" s="56" t="s">
        <v>129</v>
      </c>
      <c r="B70" s="57"/>
      <c r="C70" s="57"/>
      <c r="D70" s="42"/>
      <c r="E70" s="42"/>
      <c r="F70" s="43"/>
    </row>
    <row r="71" spans="1:6" s="34" customFormat="1" ht="15" customHeight="1">
      <c r="A71" s="120" t="s">
        <v>130</v>
      </c>
      <c r="B71" s="58" t="s">
        <v>131</v>
      </c>
      <c r="C71" s="26" t="s">
        <v>132</v>
      </c>
      <c r="D71" s="27">
        <v>17532</v>
      </c>
      <c r="E71" s="27">
        <f aca="true" t="shared" si="7" ref="E71:F75">SUM(D71*1.03)</f>
        <v>18057.96</v>
      </c>
      <c r="F71" s="27">
        <f t="shared" si="7"/>
        <v>18599.6988</v>
      </c>
    </row>
    <row r="72" spans="1:6" s="34" customFormat="1" ht="15" customHeight="1">
      <c r="A72" s="120"/>
      <c r="B72" s="58" t="s">
        <v>133</v>
      </c>
      <c r="C72" s="26" t="s">
        <v>134</v>
      </c>
      <c r="D72" s="27">
        <v>19386</v>
      </c>
      <c r="E72" s="27">
        <f t="shared" si="7"/>
        <v>19967.58</v>
      </c>
      <c r="F72" s="27">
        <f>SUM(E72*1.03)</f>
        <v>20566.6074</v>
      </c>
    </row>
    <row r="73" spans="1:6" s="61" customFormat="1" ht="15" customHeight="1">
      <c r="A73" s="120"/>
      <c r="B73" s="59" t="s">
        <v>135</v>
      </c>
      <c r="C73" s="60" t="s">
        <v>136</v>
      </c>
      <c r="D73" s="30">
        <v>21246</v>
      </c>
      <c r="E73" s="27">
        <f t="shared" si="7"/>
        <v>21883.38</v>
      </c>
      <c r="F73" s="27">
        <f>SUM(E73*1.03)</f>
        <v>22539.881400000002</v>
      </c>
    </row>
    <row r="74" spans="1:6" s="64" customFormat="1" ht="15" customHeight="1">
      <c r="A74" s="56" t="s">
        <v>137</v>
      </c>
      <c r="B74" s="57"/>
      <c r="C74" s="57"/>
      <c r="D74" s="62"/>
      <c r="E74" s="62"/>
      <c r="F74" s="63"/>
    </row>
    <row r="75" spans="1:6" s="65" customFormat="1" ht="15" customHeight="1">
      <c r="A75" s="120" t="s">
        <v>130</v>
      </c>
      <c r="B75" s="58" t="s">
        <v>138</v>
      </c>
      <c r="C75" s="26" t="s">
        <v>139</v>
      </c>
      <c r="D75" s="27">
        <v>21402</v>
      </c>
      <c r="E75" s="27">
        <f t="shared" si="7"/>
        <v>22044.06</v>
      </c>
      <c r="F75" s="27">
        <f>SUM(E75*1.03)</f>
        <v>22705.381800000003</v>
      </c>
    </row>
    <row r="76" spans="1:6" s="64" customFormat="1" ht="15" customHeight="1">
      <c r="A76" s="120"/>
      <c r="B76" s="58" t="s">
        <v>140</v>
      </c>
      <c r="C76" s="26" t="s">
        <v>141</v>
      </c>
      <c r="D76" s="27">
        <v>25194</v>
      </c>
      <c r="E76" s="27">
        <f>SUM(D76*1.03)</f>
        <v>25949.82</v>
      </c>
      <c r="F76" s="27">
        <f>SUM(E76*1.03)</f>
        <v>26728.3146</v>
      </c>
    </row>
    <row r="77" spans="1:6" s="64" customFormat="1" ht="15" customHeight="1">
      <c r="A77" s="120"/>
      <c r="B77" s="59" t="s">
        <v>142</v>
      </c>
      <c r="C77" s="60" t="s">
        <v>143</v>
      </c>
      <c r="D77" s="30">
        <v>29004</v>
      </c>
      <c r="E77" s="27">
        <f>SUM(D77*1.03)</f>
        <v>29874.12</v>
      </c>
      <c r="F77" s="27">
        <f>SUM(E77*1.03)</f>
        <v>30770.3436</v>
      </c>
    </row>
    <row r="78" spans="1:6" s="22" customFormat="1" ht="15" customHeight="1">
      <c r="A78" s="18" t="s">
        <v>144</v>
      </c>
      <c r="B78" s="19"/>
      <c r="C78" s="54"/>
      <c r="D78" s="20"/>
      <c r="E78" s="20"/>
      <c r="F78" s="21"/>
    </row>
    <row r="79" spans="1:6" ht="15" customHeight="1">
      <c r="A79" s="56" t="s">
        <v>145</v>
      </c>
      <c r="B79" s="57"/>
      <c r="C79" s="57"/>
      <c r="D79" s="42"/>
      <c r="E79" s="42"/>
      <c r="F79" s="43"/>
    </row>
    <row r="80" spans="1:6" ht="15" customHeight="1">
      <c r="A80" s="121"/>
      <c r="B80" s="58" t="s">
        <v>146</v>
      </c>
      <c r="C80" s="26" t="s">
        <v>132</v>
      </c>
      <c r="D80" s="27">
        <v>7044</v>
      </c>
      <c r="E80" s="27">
        <f aca="true" t="shared" si="8" ref="E80:F84">SUM(D80*1.03)</f>
        <v>7255.320000000001</v>
      </c>
      <c r="F80" s="27">
        <f t="shared" si="8"/>
        <v>7472.979600000001</v>
      </c>
    </row>
    <row r="81" spans="1:6" ht="15" customHeight="1">
      <c r="A81" s="121"/>
      <c r="B81" s="58" t="s">
        <v>147</v>
      </c>
      <c r="C81" s="26" t="s">
        <v>134</v>
      </c>
      <c r="D81" s="27">
        <v>8916</v>
      </c>
      <c r="E81" s="27">
        <f t="shared" si="8"/>
        <v>9183.48</v>
      </c>
      <c r="F81" s="27">
        <f>SUM(E81*1.03)</f>
        <v>9458.9844</v>
      </c>
    </row>
    <row r="82" spans="1:6" ht="15" customHeight="1">
      <c r="A82" s="121"/>
      <c r="B82" s="59" t="s">
        <v>148</v>
      </c>
      <c r="C82" s="60" t="s">
        <v>136</v>
      </c>
      <c r="D82" s="30">
        <v>10782</v>
      </c>
      <c r="E82" s="27">
        <f t="shared" si="8"/>
        <v>11105.460000000001</v>
      </c>
      <c r="F82" s="27">
        <f aca="true" t="shared" si="9" ref="F82:F90">SUM(E82*1.03)</f>
        <v>11438.623800000001</v>
      </c>
    </row>
    <row r="83" spans="1:6" ht="15" customHeight="1">
      <c r="A83" s="56" t="s">
        <v>149</v>
      </c>
      <c r="B83" s="57"/>
      <c r="C83" s="57"/>
      <c r="D83" s="42"/>
      <c r="E83" s="42"/>
      <c r="F83" s="43"/>
    </row>
    <row r="84" spans="1:6" ht="15" customHeight="1">
      <c r="A84" s="121"/>
      <c r="B84" s="58" t="s">
        <v>150</v>
      </c>
      <c r="C84" s="26" t="s">
        <v>132</v>
      </c>
      <c r="D84" s="27">
        <v>7368</v>
      </c>
      <c r="E84" s="27">
        <f t="shared" si="8"/>
        <v>7589.04</v>
      </c>
      <c r="F84" s="27">
        <f t="shared" si="9"/>
        <v>7816.7112</v>
      </c>
    </row>
    <row r="85" spans="1:6" ht="15" customHeight="1">
      <c r="A85" s="121"/>
      <c r="B85" s="58" t="s">
        <v>151</v>
      </c>
      <c r="C85" s="26" t="s">
        <v>134</v>
      </c>
      <c r="D85" s="27">
        <v>9240</v>
      </c>
      <c r="E85" s="27">
        <f>SUM(D85*1.03)</f>
        <v>9517.2</v>
      </c>
      <c r="F85" s="27">
        <f t="shared" si="9"/>
        <v>9802.716</v>
      </c>
    </row>
    <row r="86" spans="1:6" ht="15" customHeight="1">
      <c r="A86" s="121"/>
      <c r="B86" s="59" t="s">
        <v>152</v>
      </c>
      <c r="C86" s="60" t="s">
        <v>136</v>
      </c>
      <c r="D86" s="30">
        <v>11106</v>
      </c>
      <c r="E86" s="27">
        <f>SUM(D86*1.03)</f>
        <v>11439.18</v>
      </c>
      <c r="F86" s="27">
        <f t="shared" si="9"/>
        <v>11782.3554</v>
      </c>
    </row>
    <row r="87" spans="1:6" ht="15" customHeight="1">
      <c r="A87" s="56" t="s">
        <v>153</v>
      </c>
      <c r="B87" s="57"/>
      <c r="C87" s="57"/>
      <c r="D87" s="42"/>
      <c r="E87" s="42"/>
      <c r="F87" s="43"/>
    </row>
    <row r="88" spans="1:6" ht="15" customHeight="1">
      <c r="A88" s="122"/>
      <c r="B88" s="58" t="s">
        <v>154</v>
      </c>
      <c r="C88" s="26" t="s">
        <v>155</v>
      </c>
      <c r="D88" s="27">
        <v>9714</v>
      </c>
      <c r="E88" s="27">
        <f>SUM(D88*1.03)</f>
        <v>10005.42</v>
      </c>
      <c r="F88" s="27">
        <f t="shared" si="9"/>
        <v>10305.5826</v>
      </c>
    </row>
    <row r="89" spans="1:6" ht="15" customHeight="1">
      <c r="A89" s="122"/>
      <c r="B89" s="58" t="s">
        <v>156</v>
      </c>
      <c r="C89" s="26" t="s">
        <v>157</v>
      </c>
      <c r="D89" s="27">
        <v>12924</v>
      </c>
      <c r="E89" s="27">
        <f>SUM(D89*1.03)</f>
        <v>13311.720000000001</v>
      </c>
      <c r="F89" s="27">
        <f t="shared" si="9"/>
        <v>13711.071600000001</v>
      </c>
    </row>
    <row r="90" spans="1:6" ht="15" customHeight="1">
      <c r="A90" s="122"/>
      <c r="B90" s="59" t="s">
        <v>158</v>
      </c>
      <c r="C90" s="60" t="s">
        <v>159</v>
      </c>
      <c r="D90" s="30">
        <v>16116</v>
      </c>
      <c r="E90" s="27">
        <f>SUM(D90*1.03)</f>
        <v>16599.48</v>
      </c>
      <c r="F90" s="27">
        <f t="shared" si="9"/>
        <v>17097.4644</v>
      </c>
    </row>
    <row r="91" spans="1:6" s="22" customFormat="1" ht="15" customHeight="1">
      <c r="A91" s="18" t="s">
        <v>160</v>
      </c>
      <c r="B91" s="19"/>
      <c r="C91" s="19"/>
      <c r="D91" s="20"/>
      <c r="E91" s="20"/>
      <c r="F91" s="21"/>
    </row>
    <row r="92" spans="1:6" ht="16.5" customHeight="1">
      <c r="A92" s="56" t="s">
        <v>161</v>
      </c>
      <c r="B92" s="57"/>
      <c r="C92" s="57"/>
      <c r="D92" s="42"/>
      <c r="E92" s="42"/>
      <c r="F92" s="43"/>
    </row>
    <row r="93" spans="1:6" ht="15" customHeight="1">
      <c r="A93" s="121"/>
      <c r="B93" s="67" t="s">
        <v>162</v>
      </c>
      <c r="C93" s="68" t="s">
        <v>163</v>
      </c>
      <c r="D93" s="27">
        <v>2712</v>
      </c>
      <c r="E93" s="27">
        <f aca="true" t="shared" si="10" ref="E93:F96">SUM(D93*1.03)</f>
        <v>2793.36</v>
      </c>
      <c r="F93" s="27">
        <f t="shared" si="10"/>
        <v>2877.1608</v>
      </c>
    </row>
    <row r="94" spans="1:6" ht="15" customHeight="1">
      <c r="A94" s="121"/>
      <c r="B94" s="69" t="s">
        <v>164</v>
      </c>
      <c r="C94" s="70" t="s">
        <v>165</v>
      </c>
      <c r="D94" s="30">
        <v>5338</v>
      </c>
      <c r="E94" s="27">
        <f t="shared" si="10"/>
        <v>5498.14</v>
      </c>
      <c r="F94" s="27">
        <f t="shared" si="10"/>
        <v>5663.0842</v>
      </c>
    </row>
    <row r="95" spans="1:6" s="61" customFormat="1" ht="15" customHeight="1">
      <c r="A95" s="56" t="s">
        <v>166</v>
      </c>
      <c r="B95" s="57"/>
      <c r="C95" s="57"/>
      <c r="D95" s="42"/>
      <c r="E95" s="42"/>
      <c r="F95" s="43"/>
    </row>
    <row r="96" spans="1:6" ht="15" customHeight="1">
      <c r="A96" s="123"/>
      <c r="B96" s="67" t="s">
        <v>167</v>
      </c>
      <c r="C96" s="26" t="s">
        <v>168</v>
      </c>
      <c r="D96" s="27">
        <v>6540</v>
      </c>
      <c r="E96" s="27">
        <f t="shared" si="10"/>
        <v>6736.2</v>
      </c>
      <c r="F96" s="27">
        <f t="shared" si="10"/>
        <v>6938.286</v>
      </c>
    </row>
    <row r="97" spans="1:6" ht="15" customHeight="1">
      <c r="A97" s="123"/>
      <c r="B97" s="67" t="s">
        <v>169</v>
      </c>
      <c r="C97" s="26" t="s">
        <v>170</v>
      </c>
      <c r="D97" s="27">
        <v>7170</v>
      </c>
      <c r="E97" s="27">
        <f aca="true" t="shared" si="11" ref="E97:F102">SUM(D97*1.03)</f>
        <v>7385.1</v>
      </c>
      <c r="F97" s="27">
        <f t="shared" si="11"/>
        <v>7606.653</v>
      </c>
    </row>
    <row r="98" spans="1:6" ht="15" customHeight="1">
      <c r="A98" s="123"/>
      <c r="B98" s="67" t="s">
        <v>171</v>
      </c>
      <c r="C98" s="26" t="s">
        <v>172</v>
      </c>
      <c r="D98" s="27">
        <v>9642</v>
      </c>
      <c r="E98" s="27">
        <f t="shared" si="11"/>
        <v>9931.26</v>
      </c>
      <c r="F98" s="27">
        <f t="shared" si="11"/>
        <v>10229.1978</v>
      </c>
    </row>
    <row r="99" spans="1:6" ht="15" customHeight="1">
      <c r="A99" s="123"/>
      <c r="B99" s="69" t="s">
        <v>173</v>
      </c>
      <c r="C99" s="60" t="s">
        <v>174</v>
      </c>
      <c r="D99" s="30">
        <v>11550</v>
      </c>
      <c r="E99" s="27">
        <f t="shared" si="11"/>
        <v>11896.5</v>
      </c>
      <c r="F99" s="27">
        <f t="shared" si="11"/>
        <v>12253.395</v>
      </c>
    </row>
    <row r="100" spans="1:6" ht="15" customHeight="1">
      <c r="A100" s="123"/>
      <c r="B100" s="67" t="s">
        <v>175</v>
      </c>
      <c r="C100" s="26" t="s">
        <v>168</v>
      </c>
      <c r="D100" s="33">
        <v>7074</v>
      </c>
      <c r="E100" s="27">
        <f t="shared" si="11"/>
        <v>7286.22</v>
      </c>
      <c r="F100" s="27">
        <f t="shared" si="11"/>
        <v>7504.806600000001</v>
      </c>
    </row>
    <row r="101" spans="1:6" ht="15" customHeight="1">
      <c r="A101" s="123"/>
      <c r="B101" s="67" t="s">
        <v>176</v>
      </c>
      <c r="C101" s="26" t="s">
        <v>177</v>
      </c>
      <c r="D101" s="27">
        <v>7968</v>
      </c>
      <c r="E101" s="27">
        <f t="shared" si="11"/>
        <v>8207.04</v>
      </c>
      <c r="F101" s="27">
        <f t="shared" si="11"/>
        <v>8453.2512</v>
      </c>
    </row>
    <row r="102" spans="1:6" ht="15" customHeight="1">
      <c r="A102" s="123"/>
      <c r="B102" s="67" t="s">
        <v>178</v>
      </c>
      <c r="C102" s="26" t="s">
        <v>179</v>
      </c>
      <c r="D102" s="27">
        <v>10746</v>
      </c>
      <c r="E102" s="27">
        <f t="shared" si="11"/>
        <v>11068.380000000001</v>
      </c>
      <c r="F102" s="27">
        <f t="shared" si="11"/>
        <v>11400.431400000001</v>
      </c>
    </row>
    <row r="103" spans="1:6" ht="15" customHeight="1">
      <c r="A103" s="123"/>
      <c r="B103" s="67" t="s">
        <v>180</v>
      </c>
      <c r="C103" s="26" t="s">
        <v>174</v>
      </c>
      <c r="D103" s="27">
        <v>12456</v>
      </c>
      <c r="E103" s="27">
        <f aca="true" t="shared" si="12" ref="E103:F105">SUM(D103*1.03)</f>
        <v>12829.68</v>
      </c>
      <c r="F103" s="27">
        <f t="shared" si="12"/>
        <v>13214.5704</v>
      </c>
    </row>
    <row r="104" spans="1:6" s="22" customFormat="1" ht="15" customHeight="1">
      <c r="A104" s="18" t="s">
        <v>181</v>
      </c>
      <c r="B104" s="54"/>
      <c r="C104" s="54"/>
      <c r="D104" s="20"/>
      <c r="E104" s="20"/>
      <c r="F104" s="21"/>
    </row>
    <row r="105" spans="1:6" ht="15" customHeight="1">
      <c r="A105" s="47" t="s">
        <v>182</v>
      </c>
      <c r="B105" s="71" t="s">
        <v>183</v>
      </c>
      <c r="C105" s="26" t="s">
        <v>184</v>
      </c>
      <c r="D105" s="45">
        <v>1495</v>
      </c>
      <c r="E105" s="27">
        <f t="shared" si="12"/>
        <v>1539.8500000000001</v>
      </c>
      <c r="F105" s="27">
        <f t="shared" si="12"/>
        <v>1586.0455000000002</v>
      </c>
    </row>
    <row r="106" spans="1:6" ht="15" customHeight="1">
      <c r="A106" s="47" t="s">
        <v>182</v>
      </c>
      <c r="B106" s="71" t="s">
        <v>185</v>
      </c>
      <c r="C106" s="26" t="s">
        <v>186</v>
      </c>
      <c r="D106" s="45">
        <v>1891.5</v>
      </c>
      <c r="E106" s="27">
        <f>SUM(D106*1.03)</f>
        <v>1948.2450000000001</v>
      </c>
      <c r="F106" s="27">
        <f>SUM(E106*1.03)</f>
        <v>2006.6923500000003</v>
      </c>
    </row>
    <row r="107" spans="1:6" ht="15" customHeight="1">
      <c r="A107" s="47" t="s">
        <v>187</v>
      </c>
      <c r="B107" s="71" t="s">
        <v>188</v>
      </c>
      <c r="C107" s="26" t="s">
        <v>189</v>
      </c>
      <c r="D107" s="45">
        <v>2450.5</v>
      </c>
      <c r="E107" s="27">
        <f>SUM(D107*1.03)</f>
        <v>2524.015</v>
      </c>
      <c r="F107" s="27">
        <f>SUM(E107*1.03)</f>
        <v>2599.73545</v>
      </c>
    </row>
    <row r="108" spans="1:6" ht="15" customHeight="1">
      <c r="A108" s="48" t="s">
        <v>187</v>
      </c>
      <c r="B108" s="72" t="s">
        <v>190</v>
      </c>
      <c r="C108" s="60" t="s">
        <v>191</v>
      </c>
      <c r="D108" s="51">
        <v>3087.5</v>
      </c>
      <c r="E108" s="27">
        <f aca="true" t="shared" si="13" ref="E108:F110">SUM(D108*1.03)</f>
        <v>3180.125</v>
      </c>
      <c r="F108" s="27">
        <f t="shared" si="13"/>
        <v>3275.52875</v>
      </c>
    </row>
    <row r="109" spans="1:6" s="22" customFormat="1" ht="15" customHeight="1">
      <c r="A109" s="18" t="s">
        <v>192</v>
      </c>
      <c r="B109" s="19"/>
      <c r="C109" s="54"/>
      <c r="D109" s="20"/>
      <c r="E109" s="20"/>
      <c r="F109" s="21"/>
    </row>
    <row r="110" spans="1:6" ht="15" customHeight="1">
      <c r="A110" s="47" t="s">
        <v>182</v>
      </c>
      <c r="B110" s="25" t="s">
        <v>193</v>
      </c>
      <c r="C110" s="46" t="s">
        <v>194</v>
      </c>
      <c r="D110" s="27">
        <v>1977.75</v>
      </c>
      <c r="E110" s="27">
        <f t="shared" si="13"/>
        <v>2037.0825</v>
      </c>
      <c r="F110" s="27">
        <f t="shared" si="13"/>
        <v>2098.194975</v>
      </c>
    </row>
    <row r="111" spans="1:6" ht="15" customHeight="1">
      <c r="A111" s="47" t="s">
        <v>195</v>
      </c>
      <c r="B111" s="25" t="s">
        <v>196</v>
      </c>
      <c r="C111" s="46" t="s">
        <v>197</v>
      </c>
      <c r="D111" s="27">
        <v>5832</v>
      </c>
      <c r="E111" s="27">
        <f aca="true" t="shared" si="14" ref="E111:F120">SUM(D111*1.03)</f>
        <v>6006.96</v>
      </c>
      <c r="F111" s="27">
        <f t="shared" si="14"/>
        <v>6187.1688</v>
      </c>
    </row>
    <row r="112" spans="1:6" ht="15" customHeight="1">
      <c r="A112" s="47" t="s">
        <v>198</v>
      </c>
      <c r="B112" s="25" t="s">
        <v>199</v>
      </c>
      <c r="C112" s="46" t="s">
        <v>200</v>
      </c>
      <c r="D112" s="27">
        <v>6480</v>
      </c>
      <c r="E112" s="27">
        <f t="shared" si="14"/>
        <v>6674.400000000001</v>
      </c>
      <c r="F112" s="27">
        <f t="shared" si="14"/>
        <v>6874.6320000000005</v>
      </c>
    </row>
    <row r="113" spans="1:6" ht="15" customHeight="1">
      <c r="A113" s="47" t="s">
        <v>201</v>
      </c>
      <c r="B113" s="28" t="s">
        <v>202</v>
      </c>
      <c r="C113" s="73" t="s">
        <v>203</v>
      </c>
      <c r="D113" s="27">
        <v>7958.25</v>
      </c>
      <c r="E113" s="27">
        <f t="shared" si="14"/>
        <v>8196.9975</v>
      </c>
      <c r="F113" s="27">
        <f t="shared" si="14"/>
        <v>8442.907425</v>
      </c>
    </row>
    <row r="114" spans="1:6" ht="15" customHeight="1">
      <c r="A114" s="47" t="s">
        <v>204</v>
      </c>
      <c r="B114" s="28" t="s">
        <v>205</v>
      </c>
      <c r="C114" s="73" t="s">
        <v>206</v>
      </c>
      <c r="D114" s="27">
        <v>16233.75</v>
      </c>
      <c r="E114" s="27">
        <f t="shared" si="14"/>
        <v>16720.7625</v>
      </c>
      <c r="F114" s="27">
        <f t="shared" si="14"/>
        <v>17222.385375</v>
      </c>
    </row>
    <row r="115" spans="1:6" ht="15" customHeight="1">
      <c r="A115" s="48" t="s">
        <v>207</v>
      </c>
      <c r="B115" s="74" t="s">
        <v>208</v>
      </c>
      <c r="C115" s="75" t="s">
        <v>209</v>
      </c>
      <c r="D115" s="30">
        <v>27101.25</v>
      </c>
      <c r="E115" s="27">
        <f t="shared" si="14"/>
        <v>27914.287500000002</v>
      </c>
      <c r="F115" s="27">
        <f t="shared" si="14"/>
        <v>28751.716125000003</v>
      </c>
    </row>
    <row r="116" spans="1:6" ht="15" customHeight="1">
      <c r="A116" s="76" t="s">
        <v>182</v>
      </c>
      <c r="B116" s="37" t="s">
        <v>210</v>
      </c>
      <c r="C116" s="77" t="s">
        <v>211</v>
      </c>
      <c r="D116" s="33">
        <v>3678.75</v>
      </c>
      <c r="E116" s="27">
        <f t="shared" si="14"/>
        <v>3789.1125</v>
      </c>
      <c r="F116" s="27">
        <f t="shared" si="14"/>
        <v>3902.7858750000005</v>
      </c>
    </row>
    <row r="117" spans="1:6" ht="15" customHeight="1">
      <c r="A117" s="47" t="s">
        <v>195</v>
      </c>
      <c r="B117" s="25" t="s">
        <v>212</v>
      </c>
      <c r="C117" s="46" t="s">
        <v>213</v>
      </c>
      <c r="D117" s="27">
        <v>15293.75</v>
      </c>
      <c r="E117" s="27">
        <f t="shared" si="14"/>
        <v>15752.5625</v>
      </c>
      <c r="F117" s="27">
        <f t="shared" si="14"/>
        <v>16225.139375</v>
      </c>
    </row>
    <row r="118" spans="1:6" ht="15" customHeight="1">
      <c r="A118" s="47" t="s">
        <v>198</v>
      </c>
      <c r="B118" s="25" t="s">
        <v>214</v>
      </c>
      <c r="C118" s="46" t="s">
        <v>215</v>
      </c>
      <c r="D118" s="27">
        <v>17881.25</v>
      </c>
      <c r="E118" s="27">
        <f t="shared" si="14"/>
        <v>18417.6875</v>
      </c>
      <c r="F118" s="27">
        <f t="shared" si="14"/>
        <v>18970.218125</v>
      </c>
    </row>
    <row r="119" spans="1:6" ht="15" customHeight="1">
      <c r="A119" s="47" t="s">
        <v>201</v>
      </c>
      <c r="B119" s="28" t="s">
        <v>216</v>
      </c>
      <c r="C119" s="73" t="s">
        <v>217</v>
      </c>
      <c r="D119" s="27">
        <v>24200</v>
      </c>
      <c r="E119" s="27">
        <f t="shared" si="14"/>
        <v>24926</v>
      </c>
      <c r="F119" s="27">
        <f t="shared" si="14"/>
        <v>25673.780000000002</v>
      </c>
    </row>
    <row r="120" spans="1:6" ht="15" customHeight="1">
      <c r="A120" s="47" t="s">
        <v>204</v>
      </c>
      <c r="B120" s="28" t="s">
        <v>218</v>
      </c>
      <c r="C120" s="73" t="s">
        <v>219</v>
      </c>
      <c r="D120" s="27">
        <v>38662.5</v>
      </c>
      <c r="E120" s="27">
        <f t="shared" si="14"/>
        <v>39822.375</v>
      </c>
      <c r="F120" s="27">
        <f t="shared" si="14"/>
        <v>41017.04625</v>
      </c>
    </row>
    <row r="121" spans="1:6" ht="15" customHeight="1">
      <c r="A121" s="47" t="s">
        <v>207</v>
      </c>
      <c r="B121" s="25" t="s">
        <v>220</v>
      </c>
      <c r="C121" s="46" t="s">
        <v>221</v>
      </c>
      <c r="D121" s="27">
        <v>75512.5</v>
      </c>
      <c r="E121" s="27">
        <f aca="true" t="shared" si="15" ref="E121:F123">SUM(D121*1.03)</f>
        <v>77777.875</v>
      </c>
      <c r="F121" s="27">
        <f t="shared" si="15"/>
        <v>80111.21125000001</v>
      </c>
    </row>
    <row r="122" spans="1:6" s="22" customFormat="1" ht="15" customHeight="1">
      <c r="A122" s="78" t="s">
        <v>222</v>
      </c>
      <c r="B122" s="53"/>
      <c r="C122" s="53"/>
      <c r="D122" s="20"/>
      <c r="E122" s="20"/>
      <c r="F122" s="21"/>
    </row>
    <row r="123" spans="1:6" ht="15" customHeight="1">
      <c r="A123" s="47" t="s">
        <v>204</v>
      </c>
      <c r="B123" s="79" t="s">
        <v>223</v>
      </c>
      <c r="C123" s="46" t="s">
        <v>224</v>
      </c>
      <c r="D123" s="27">
        <v>13949</v>
      </c>
      <c r="E123" s="27">
        <f t="shared" si="15"/>
        <v>14367.470000000001</v>
      </c>
      <c r="F123" s="27">
        <f t="shared" si="15"/>
        <v>14798.494100000002</v>
      </c>
    </row>
    <row r="124" spans="1:6" ht="15" customHeight="1">
      <c r="A124" s="47" t="s">
        <v>225</v>
      </c>
      <c r="B124" s="79" t="s">
        <v>226</v>
      </c>
      <c r="C124" s="46" t="s">
        <v>227</v>
      </c>
      <c r="D124" s="27">
        <v>19415.5</v>
      </c>
      <c r="E124" s="27">
        <f aca="true" t="shared" si="16" ref="E124:F134">SUM(D124*1.03)</f>
        <v>19997.965</v>
      </c>
      <c r="F124" s="27">
        <f t="shared" si="16"/>
        <v>20597.90395</v>
      </c>
    </row>
    <row r="125" spans="1:6" ht="15" customHeight="1">
      <c r="A125" s="47" t="s">
        <v>225</v>
      </c>
      <c r="B125" s="79" t="s">
        <v>228</v>
      </c>
      <c r="C125" s="46" t="s">
        <v>229</v>
      </c>
      <c r="D125" s="27">
        <v>20244</v>
      </c>
      <c r="E125" s="27">
        <f t="shared" si="16"/>
        <v>20851.32</v>
      </c>
      <c r="F125" s="27">
        <f t="shared" si="16"/>
        <v>21476.8596</v>
      </c>
    </row>
    <row r="126" spans="1:6" ht="15" customHeight="1">
      <c r="A126" s="47" t="s">
        <v>230</v>
      </c>
      <c r="B126" s="80" t="s">
        <v>231</v>
      </c>
      <c r="C126" s="73" t="s">
        <v>232</v>
      </c>
      <c r="D126" s="27">
        <v>24284</v>
      </c>
      <c r="E126" s="27">
        <f t="shared" si="16"/>
        <v>25012.52</v>
      </c>
      <c r="F126" s="27">
        <f t="shared" si="16"/>
        <v>25762.8956</v>
      </c>
    </row>
    <row r="127" spans="1:6" ht="15" customHeight="1">
      <c r="A127" s="66" t="s">
        <v>233</v>
      </c>
      <c r="B127" s="80" t="s">
        <v>234</v>
      </c>
      <c r="C127" s="73" t="s">
        <v>235</v>
      </c>
      <c r="D127" s="27">
        <v>32188</v>
      </c>
      <c r="E127" s="27">
        <f t="shared" si="16"/>
        <v>33153.64</v>
      </c>
      <c r="F127" s="27">
        <f t="shared" si="16"/>
        <v>34148.2492</v>
      </c>
    </row>
    <row r="128" spans="1:6" ht="15" customHeight="1">
      <c r="A128" s="48" t="s">
        <v>233</v>
      </c>
      <c r="B128" s="81" t="s">
        <v>236</v>
      </c>
      <c r="C128" s="75" t="s">
        <v>237</v>
      </c>
      <c r="D128" s="30">
        <v>39110.5</v>
      </c>
      <c r="E128" s="27">
        <f t="shared" si="16"/>
        <v>40283.815</v>
      </c>
      <c r="F128" s="27">
        <f t="shared" si="16"/>
        <v>41492.329450000005</v>
      </c>
    </row>
    <row r="129" spans="1:6" ht="15" customHeight="1">
      <c r="A129" s="47" t="s">
        <v>204</v>
      </c>
      <c r="B129" s="79" t="s">
        <v>238</v>
      </c>
      <c r="C129" s="46" t="s">
        <v>239</v>
      </c>
      <c r="D129" s="33">
        <v>15041</v>
      </c>
      <c r="E129" s="27">
        <f t="shared" si="16"/>
        <v>15492.23</v>
      </c>
      <c r="F129" s="27">
        <f t="shared" si="16"/>
        <v>15956.9969</v>
      </c>
    </row>
    <row r="130" spans="1:6" ht="15" customHeight="1">
      <c r="A130" s="47" t="s">
        <v>225</v>
      </c>
      <c r="B130" s="79" t="s">
        <v>240</v>
      </c>
      <c r="C130" s="46" t="s">
        <v>241</v>
      </c>
      <c r="D130" s="27">
        <v>20501</v>
      </c>
      <c r="E130" s="27">
        <f t="shared" si="16"/>
        <v>21116.03</v>
      </c>
      <c r="F130" s="27">
        <f t="shared" si="16"/>
        <v>21749.5109</v>
      </c>
    </row>
    <row r="131" spans="1:6" ht="15" customHeight="1">
      <c r="A131" s="47" t="s">
        <v>225</v>
      </c>
      <c r="B131" s="79" t="s">
        <v>242</v>
      </c>
      <c r="C131" s="46" t="s">
        <v>243</v>
      </c>
      <c r="D131" s="27">
        <v>19032</v>
      </c>
      <c r="E131" s="27">
        <f t="shared" si="16"/>
        <v>19602.96</v>
      </c>
      <c r="F131" s="27">
        <f t="shared" si="16"/>
        <v>20191.0488</v>
      </c>
    </row>
    <row r="132" spans="1:6" ht="15" customHeight="1">
      <c r="A132" s="47" t="s">
        <v>230</v>
      </c>
      <c r="B132" s="80" t="s">
        <v>244</v>
      </c>
      <c r="C132" s="73" t="s">
        <v>245</v>
      </c>
      <c r="D132" s="27">
        <v>25350</v>
      </c>
      <c r="E132" s="27">
        <f t="shared" si="16"/>
        <v>26110.5</v>
      </c>
      <c r="F132" s="27">
        <f t="shared" si="16"/>
        <v>26893.815000000002</v>
      </c>
    </row>
    <row r="133" spans="1:6" ht="15" customHeight="1">
      <c r="A133" s="66" t="s">
        <v>233</v>
      </c>
      <c r="B133" s="80" t="s">
        <v>246</v>
      </c>
      <c r="C133" s="73" t="s">
        <v>247</v>
      </c>
      <c r="D133" s="27">
        <v>37063</v>
      </c>
      <c r="E133" s="27">
        <f t="shared" si="16"/>
        <v>38174.89</v>
      </c>
      <c r="F133" s="27">
        <f t="shared" si="16"/>
        <v>39320.1367</v>
      </c>
    </row>
    <row r="134" spans="1:6" ht="15" customHeight="1">
      <c r="A134" s="47" t="s">
        <v>233</v>
      </c>
      <c r="B134" s="79" t="s">
        <v>248</v>
      </c>
      <c r="C134" s="46" t="s">
        <v>249</v>
      </c>
      <c r="D134" s="27">
        <v>43985.5</v>
      </c>
      <c r="E134" s="27">
        <f t="shared" si="16"/>
        <v>45305.065</v>
      </c>
      <c r="F134" s="27">
        <f t="shared" si="16"/>
        <v>46664.21695</v>
      </c>
    </row>
    <row r="135" spans="1:6" s="22" customFormat="1" ht="15" customHeight="1">
      <c r="A135" s="18" t="s">
        <v>250</v>
      </c>
      <c r="B135" s="19"/>
      <c r="C135" s="19"/>
      <c r="D135" s="20"/>
      <c r="E135" s="20"/>
      <c r="F135" s="21"/>
    </row>
    <row r="136" spans="1:6" s="22" customFormat="1" ht="15" customHeight="1">
      <c r="A136" s="18" t="s">
        <v>251</v>
      </c>
      <c r="B136" s="19"/>
      <c r="C136" s="19"/>
      <c r="D136" s="20"/>
      <c r="E136" s="20"/>
      <c r="F136" s="21"/>
    </row>
    <row r="137" spans="1:6" ht="15" customHeight="1">
      <c r="A137" s="82" t="s">
        <v>252</v>
      </c>
      <c r="B137" s="71" t="s">
        <v>253</v>
      </c>
      <c r="C137" s="83" t="s">
        <v>254</v>
      </c>
      <c r="D137" s="84">
        <v>3633</v>
      </c>
      <c r="E137" s="27">
        <f aca="true" t="shared" si="17" ref="E137:F159">SUM(D137*1.03)</f>
        <v>3741.9900000000002</v>
      </c>
      <c r="F137" s="27">
        <f t="shared" si="17"/>
        <v>3854.2497000000003</v>
      </c>
    </row>
    <row r="138" spans="1:6" ht="15" customHeight="1">
      <c r="A138" s="85" t="s">
        <v>255</v>
      </c>
      <c r="B138" s="71" t="s">
        <v>256</v>
      </c>
      <c r="C138" s="83" t="s">
        <v>257</v>
      </c>
      <c r="D138" s="84">
        <v>4158</v>
      </c>
      <c r="E138" s="27">
        <f t="shared" si="17"/>
        <v>4282.74</v>
      </c>
      <c r="F138" s="27">
        <f aca="true" t="shared" si="18" ref="F138:F156">SUM(E138*1.03)</f>
        <v>4411.2222</v>
      </c>
    </row>
    <row r="139" spans="1:6" ht="15" customHeight="1">
      <c r="A139" s="85" t="s">
        <v>258</v>
      </c>
      <c r="B139" s="71" t="s">
        <v>259</v>
      </c>
      <c r="C139" s="83" t="s">
        <v>260</v>
      </c>
      <c r="D139" s="84">
        <v>4795</v>
      </c>
      <c r="E139" s="27">
        <f t="shared" si="17"/>
        <v>4938.85</v>
      </c>
      <c r="F139" s="27">
        <f t="shared" si="18"/>
        <v>5087.0155</v>
      </c>
    </row>
    <row r="140" spans="1:6" ht="15" customHeight="1">
      <c r="A140" s="85" t="s">
        <v>261</v>
      </c>
      <c r="B140" s="71" t="s">
        <v>262</v>
      </c>
      <c r="C140" s="83" t="s">
        <v>263</v>
      </c>
      <c r="D140" s="84">
        <v>5180</v>
      </c>
      <c r="E140" s="27">
        <f t="shared" si="17"/>
        <v>5335.400000000001</v>
      </c>
      <c r="F140" s="27">
        <f t="shared" si="18"/>
        <v>5495.462</v>
      </c>
    </row>
    <row r="141" spans="1:6" ht="15" customHeight="1">
      <c r="A141" s="86"/>
      <c r="B141" s="71" t="s">
        <v>264</v>
      </c>
      <c r="C141" s="83" t="s">
        <v>265</v>
      </c>
      <c r="D141" s="84">
        <v>8764</v>
      </c>
      <c r="E141" s="27">
        <f t="shared" si="17"/>
        <v>9026.92</v>
      </c>
      <c r="F141" s="27">
        <f t="shared" si="18"/>
        <v>9297.7276</v>
      </c>
    </row>
    <row r="142" spans="1:6" ht="15" customHeight="1">
      <c r="A142" s="86"/>
      <c r="B142" s="71" t="s">
        <v>266</v>
      </c>
      <c r="C142" s="83" t="s">
        <v>267</v>
      </c>
      <c r="D142" s="84">
        <v>11375</v>
      </c>
      <c r="E142" s="27">
        <f t="shared" si="17"/>
        <v>11716.25</v>
      </c>
      <c r="F142" s="27">
        <f t="shared" si="18"/>
        <v>12067.737500000001</v>
      </c>
    </row>
    <row r="143" spans="1:6" ht="15" customHeight="1">
      <c r="A143" s="86"/>
      <c r="B143" s="87" t="s">
        <v>268</v>
      </c>
      <c r="C143" s="88" t="s">
        <v>269</v>
      </c>
      <c r="D143" s="89">
        <v>13524</v>
      </c>
      <c r="E143" s="27">
        <f t="shared" si="17"/>
        <v>13929.720000000001</v>
      </c>
      <c r="F143" s="27">
        <f t="shared" si="18"/>
        <v>14347.611600000002</v>
      </c>
    </row>
    <row r="144" spans="1:6" ht="15" customHeight="1">
      <c r="A144" s="86"/>
      <c r="B144" s="90" t="s">
        <v>270</v>
      </c>
      <c r="C144" s="91" t="s">
        <v>271</v>
      </c>
      <c r="D144" s="92">
        <v>4354</v>
      </c>
      <c r="E144" s="27">
        <f t="shared" si="17"/>
        <v>4484.62</v>
      </c>
      <c r="F144" s="27">
        <f t="shared" si="18"/>
        <v>4619.1586</v>
      </c>
    </row>
    <row r="145" spans="1:6" ht="15" customHeight="1">
      <c r="A145" s="86"/>
      <c r="B145" s="71" t="s">
        <v>272</v>
      </c>
      <c r="C145" s="83" t="s">
        <v>273</v>
      </c>
      <c r="D145" s="84">
        <v>4879</v>
      </c>
      <c r="E145" s="27">
        <f t="shared" si="17"/>
        <v>5025.37</v>
      </c>
      <c r="F145" s="27">
        <f t="shared" si="18"/>
        <v>5176.1311</v>
      </c>
    </row>
    <row r="146" spans="1:6" ht="15" customHeight="1">
      <c r="A146" s="86"/>
      <c r="B146" s="71" t="s">
        <v>274</v>
      </c>
      <c r="C146" s="83" t="s">
        <v>275</v>
      </c>
      <c r="D146" s="84">
        <v>5516</v>
      </c>
      <c r="E146" s="27">
        <f t="shared" si="17"/>
        <v>5681.4800000000005</v>
      </c>
      <c r="F146" s="27">
        <f t="shared" si="18"/>
        <v>5851.924400000001</v>
      </c>
    </row>
    <row r="147" spans="1:6" ht="15" customHeight="1">
      <c r="A147" s="86"/>
      <c r="B147" s="71" t="s">
        <v>276</v>
      </c>
      <c r="C147" s="83" t="s">
        <v>277</v>
      </c>
      <c r="D147" s="84">
        <v>5852</v>
      </c>
      <c r="E147" s="27">
        <f t="shared" si="17"/>
        <v>6027.56</v>
      </c>
      <c r="F147" s="27">
        <f t="shared" si="18"/>
        <v>6208.3868</v>
      </c>
    </row>
    <row r="148" spans="1:6" ht="15" customHeight="1">
      <c r="A148" s="86"/>
      <c r="B148" s="71" t="s">
        <v>278</v>
      </c>
      <c r="C148" s="83" t="s">
        <v>279</v>
      </c>
      <c r="D148" s="84">
        <v>9471</v>
      </c>
      <c r="E148" s="27">
        <f t="shared" si="17"/>
        <v>9755.130000000001</v>
      </c>
      <c r="F148" s="27">
        <f t="shared" si="18"/>
        <v>10047.783900000002</v>
      </c>
    </row>
    <row r="149" spans="1:6" ht="15" customHeight="1">
      <c r="A149" s="86"/>
      <c r="B149" s="71" t="s">
        <v>280</v>
      </c>
      <c r="C149" s="83" t="s">
        <v>281</v>
      </c>
      <c r="D149" s="84">
        <v>12096</v>
      </c>
      <c r="E149" s="27">
        <f t="shared" si="17"/>
        <v>12458.880000000001</v>
      </c>
      <c r="F149" s="27">
        <f t="shared" si="18"/>
        <v>12832.646400000001</v>
      </c>
    </row>
    <row r="150" spans="1:6" ht="15" customHeight="1">
      <c r="A150" s="86"/>
      <c r="B150" s="87" t="s">
        <v>282</v>
      </c>
      <c r="C150" s="88" t="s">
        <v>283</v>
      </c>
      <c r="D150" s="89">
        <v>14161</v>
      </c>
      <c r="E150" s="27">
        <f t="shared" si="17"/>
        <v>14585.83</v>
      </c>
      <c r="F150" s="27">
        <f t="shared" si="18"/>
        <v>15023.4049</v>
      </c>
    </row>
    <row r="151" spans="1:6" ht="15" customHeight="1">
      <c r="A151" s="86"/>
      <c r="B151" s="90" t="s">
        <v>284</v>
      </c>
      <c r="C151" s="91" t="s">
        <v>285</v>
      </c>
      <c r="D151" s="92">
        <v>5026</v>
      </c>
      <c r="E151" s="27">
        <f t="shared" si="17"/>
        <v>5176.78</v>
      </c>
      <c r="F151" s="27">
        <f t="shared" si="18"/>
        <v>5332.0833999999995</v>
      </c>
    </row>
    <row r="152" spans="1:6" ht="15" customHeight="1">
      <c r="A152" s="86"/>
      <c r="B152" s="71" t="s">
        <v>286</v>
      </c>
      <c r="C152" s="83" t="s">
        <v>287</v>
      </c>
      <c r="D152" s="84">
        <v>5551</v>
      </c>
      <c r="E152" s="27">
        <f t="shared" si="17"/>
        <v>5717.53</v>
      </c>
      <c r="F152" s="27">
        <f t="shared" si="18"/>
        <v>5889.0559</v>
      </c>
    </row>
    <row r="153" spans="1:6" ht="15" customHeight="1">
      <c r="A153" s="86"/>
      <c r="B153" s="71" t="s">
        <v>288</v>
      </c>
      <c r="C153" s="83" t="s">
        <v>289</v>
      </c>
      <c r="D153" s="84">
        <v>6188</v>
      </c>
      <c r="E153" s="27">
        <f t="shared" si="17"/>
        <v>6373.64</v>
      </c>
      <c r="F153" s="27">
        <f t="shared" si="18"/>
        <v>6564.849200000001</v>
      </c>
    </row>
    <row r="154" spans="1:6" ht="15" customHeight="1">
      <c r="A154" s="86"/>
      <c r="B154" s="71" t="s">
        <v>290</v>
      </c>
      <c r="C154" s="83" t="s">
        <v>291</v>
      </c>
      <c r="D154" s="84">
        <v>6524</v>
      </c>
      <c r="E154" s="27">
        <f t="shared" si="17"/>
        <v>6719.72</v>
      </c>
      <c r="F154" s="27">
        <f t="shared" si="18"/>
        <v>6921.3116</v>
      </c>
    </row>
    <row r="155" spans="1:6" ht="15" customHeight="1">
      <c r="A155" s="86"/>
      <c r="B155" s="71" t="s">
        <v>292</v>
      </c>
      <c r="C155" s="83" t="s">
        <v>293</v>
      </c>
      <c r="D155" s="84">
        <v>10192</v>
      </c>
      <c r="E155" s="27">
        <f t="shared" si="17"/>
        <v>10497.76</v>
      </c>
      <c r="F155" s="27">
        <f t="shared" si="18"/>
        <v>10812.6928</v>
      </c>
    </row>
    <row r="156" spans="1:6" ht="15" customHeight="1">
      <c r="A156" s="86"/>
      <c r="B156" s="71" t="s">
        <v>294</v>
      </c>
      <c r="C156" s="83" t="s">
        <v>295</v>
      </c>
      <c r="D156" s="84">
        <v>12824</v>
      </c>
      <c r="E156" s="27">
        <f t="shared" si="17"/>
        <v>13208.720000000001</v>
      </c>
      <c r="F156" s="27">
        <f t="shared" si="18"/>
        <v>13604.981600000001</v>
      </c>
    </row>
    <row r="157" spans="1:6" ht="15" customHeight="1">
      <c r="A157" s="86"/>
      <c r="B157" s="87" t="s">
        <v>296</v>
      </c>
      <c r="C157" s="88" t="s">
        <v>297</v>
      </c>
      <c r="D157" s="84">
        <v>15538.6</v>
      </c>
      <c r="E157" s="27">
        <f t="shared" si="17"/>
        <v>16004.758000000002</v>
      </c>
      <c r="F157" s="27">
        <f aca="true" t="shared" si="19" ref="F157:F199">SUM(E157*1.03)</f>
        <v>16484.90074</v>
      </c>
    </row>
    <row r="158" spans="1:6" s="22" customFormat="1" ht="15" customHeight="1">
      <c r="A158" s="18" t="s">
        <v>298</v>
      </c>
      <c r="B158" s="35"/>
      <c r="C158" s="19"/>
      <c r="D158" s="20"/>
      <c r="E158" s="20"/>
      <c r="F158" s="21"/>
    </row>
    <row r="159" spans="1:6" ht="15" customHeight="1">
      <c r="A159" s="82"/>
      <c r="B159" s="71" t="s">
        <v>299</v>
      </c>
      <c r="C159" s="83" t="s">
        <v>254</v>
      </c>
      <c r="D159" s="84">
        <v>4718</v>
      </c>
      <c r="E159" s="27">
        <f t="shared" si="17"/>
        <v>4859.54</v>
      </c>
      <c r="F159" s="27">
        <f t="shared" si="19"/>
        <v>5005.3262</v>
      </c>
    </row>
    <row r="160" spans="1:6" ht="15" customHeight="1">
      <c r="A160" s="85"/>
      <c r="B160" s="71" t="s">
        <v>300</v>
      </c>
      <c r="C160" s="83" t="s">
        <v>257</v>
      </c>
      <c r="D160" s="84">
        <v>5341</v>
      </c>
      <c r="E160" s="27">
        <f aca="true" t="shared" si="20" ref="E160:E171">SUM(D160*1.03)</f>
        <v>5501.2300000000005</v>
      </c>
      <c r="F160" s="27">
        <f t="shared" si="19"/>
        <v>5666.2669000000005</v>
      </c>
    </row>
    <row r="161" spans="1:6" ht="15" customHeight="1">
      <c r="A161" s="85"/>
      <c r="B161" s="71" t="s">
        <v>301</v>
      </c>
      <c r="C161" s="83" t="s">
        <v>260</v>
      </c>
      <c r="D161" s="84">
        <v>6202</v>
      </c>
      <c r="E161" s="27">
        <f t="shared" si="20"/>
        <v>6388.06</v>
      </c>
      <c r="F161" s="27">
        <f t="shared" si="19"/>
        <v>6579.701800000001</v>
      </c>
    </row>
    <row r="162" spans="1:6" ht="15" customHeight="1">
      <c r="A162" s="85"/>
      <c r="B162" s="71" t="s">
        <v>302</v>
      </c>
      <c r="C162" s="83" t="s">
        <v>263</v>
      </c>
      <c r="D162" s="84">
        <v>6699</v>
      </c>
      <c r="E162" s="27">
        <f t="shared" si="20"/>
        <v>6899.97</v>
      </c>
      <c r="F162" s="27">
        <f t="shared" si="19"/>
        <v>7106.9691</v>
      </c>
    </row>
    <row r="163" spans="1:6" ht="15" customHeight="1">
      <c r="A163" s="86"/>
      <c r="B163" s="71" t="s">
        <v>303</v>
      </c>
      <c r="C163" s="83" t="s">
        <v>265</v>
      </c>
      <c r="D163" s="84">
        <v>13153</v>
      </c>
      <c r="E163" s="27">
        <f t="shared" si="20"/>
        <v>13547.59</v>
      </c>
      <c r="F163" s="27">
        <f t="shared" si="19"/>
        <v>13954.0177</v>
      </c>
    </row>
    <row r="164" spans="1:6" ht="15" customHeight="1">
      <c r="A164" s="86"/>
      <c r="B164" s="71" t="s">
        <v>304</v>
      </c>
      <c r="C164" s="83" t="s">
        <v>267</v>
      </c>
      <c r="D164" s="84">
        <v>15722</v>
      </c>
      <c r="E164" s="27">
        <f t="shared" si="20"/>
        <v>16193.66</v>
      </c>
      <c r="F164" s="27">
        <f t="shared" si="19"/>
        <v>16679.4698</v>
      </c>
    </row>
    <row r="165" spans="1:6" ht="15" customHeight="1">
      <c r="A165" s="86"/>
      <c r="B165" s="87" t="s">
        <v>305</v>
      </c>
      <c r="C165" s="88" t="s">
        <v>269</v>
      </c>
      <c r="D165" s="89">
        <v>20423.2</v>
      </c>
      <c r="E165" s="27">
        <f t="shared" si="20"/>
        <v>21035.896</v>
      </c>
      <c r="F165" s="27">
        <f t="shared" si="19"/>
        <v>21666.97288</v>
      </c>
    </row>
    <row r="166" spans="1:6" ht="15" customHeight="1">
      <c r="A166" s="86"/>
      <c r="B166" s="90" t="s">
        <v>306</v>
      </c>
      <c r="C166" s="91" t="s">
        <v>271</v>
      </c>
      <c r="D166" s="92">
        <v>5453</v>
      </c>
      <c r="E166" s="27">
        <f t="shared" si="20"/>
        <v>5616.59</v>
      </c>
      <c r="F166" s="27">
        <f t="shared" si="19"/>
        <v>5785.0877</v>
      </c>
    </row>
    <row r="167" spans="1:6" ht="15" customHeight="1">
      <c r="A167" s="86"/>
      <c r="B167" s="71" t="s">
        <v>307</v>
      </c>
      <c r="C167" s="83" t="s">
        <v>273</v>
      </c>
      <c r="D167" s="84">
        <v>6076</v>
      </c>
      <c r="E167" s="27">
        <f t="shared" si="20"/>
        <v>6258.28</v>
      </c>
      <c r="F167" s="27">
        <f t="shared" si="19"/>
        <v>6446.0284</v>
      </c>
    </row>
    <row r="168" spans="1:6" ht="15" customHeight="1">
      <c r="A168" s="86"/>
      <c r="B168" s="71" t="s">
        <v>308</v>
      </c>
      <c r="C168" s="83" t="s">
        <v>275</v>
      </c>
      <c r="D168" s="84">
        <v>6937</v>
      </c>
      <c r="E168" s="27">
        <f t="shared" si="20"/>
        <v>7145.110000000001</v>
      </c>
      <c r="F168" s="27">
        <f t="shared" si="19"/>
        <v>7359.4633</v>
      </c>
    </row>
    <row r="169" spans="1:6" ht="15" customHeight="1">
      <c r="A169" s="86"/>
      <c r="B169" s="71" t="s">
        <v>309</v>
      </c>
      <c r="C169" s="83" t="s">
        <v>277</v>
      </c>
      <c r="D169" s="84">
        <v>7438.2</v>
      </c>
      <c r="E169" s="27">
        <f t="shared" si="20"/>
        <v>7661.3460000000005</v>
      </c>
      <c r="F169" s="27">
        <f t="shared" si="19"/>
        <v>7891.186380000001</v>
      </c>
    </row>
    <row r="170" spans="1:6" ht="15" customHeight="1">
      <c r="A170" s="86"/>
      <c r="B170" s="71" t="s">
        <v>310</v>
      </c>
      <c r="C170" s="83" t="s">
        <v>279</v>
      </c>
      <c r="D170" s="84">
        <v>13881</v>
      </c>
      <c r="E170" s="27">
        <f t="shared" si="20"/>
        <v>14297.43</v>
      </c>
      <c r="F170" s="27">
        <f t="shared" si="19"/>
        <v>14726.3529</v>
      </c>
    </row>
    <row r="171" spans="1:6" ht="15" customHeight="1">
      <c r="A171" s="86"/>
      <c r="B171" s="71" t="s">
        <v>311</v>
      </c>
      <c r="C171" s="83" t="s">
        <v>281</v>
      </c>
      <c r="D171" s="84">
        <v>16653</v>
      </c>
      <c r="E171" s="27">
        <f t="shared" si="20"/>
        <v>17152.59</v>
      </c>
      <c r="F171" s="27">
        <f t="shared" si="19"/>
        <v>17667.1677</v>
      </c>
    </row>
    <row r="172" spans="1:6" ht="15" customHeight="1">
      <c r="A172" s="86"/>
      <c r="B172" s="71" t="s">
        <v>312</v>
      </c>
      <c r="C172" s="83" t="s">
        <v>283</v>
      </c>
      <c r="D172" s="84">
        <v>21140</v>
      </c>
      <c r="E172" s="27">
        <f aca="true" t="shared" si="21" ref="E172:E199">SUM(D172*1.03)</f>
        <v>21774.2</v>
      </c>
      <c r="F172" s="27">
        <f t="shared" si="19"/>
        <v>22427.426000000003</v>
      </c>
    </row>
    <row r="173" spans="1:6" s="22" customFormat="1" ht="15">
      <c r="A173" s="18" t="s">
        <v>313</v>
      </c>
      <c r="B173" s="35"/>
      <c r="C173" s="19"/>
      <c r="D173" s="20"/>
      <c r="E173" s="20"/>
      <c r="F173" s="21"/>
    </row>
    <row r="174" spans="1:6" ht="15" customHeight="1">
      <c r="A174" s="93"/>
      <c r="B174" s="94" t="s">
        <v>314</v>
      </c>
      <c r="C174" s="95" t="s">
        <v>254</v>
      </c>
      <c r="D174" s="84">
        <v>5810</v>
      </c>
      <c r="E174" s="27">
        <f t="shared" si="21"/>
        <v>5984.3</v>
      </c>
      <c r="F174" s="27">
        <f t="shared" si="19"/>
        <v>6163.829000000001</v>
      </c>
    </row>
    <row r="175" spans="1:6" ht="15" customHeight="1">
      <c r="A175" s="86"/>
      <c r="B175" s="71" t="s">
        <v>315</v>
      </c>
      <c r="C175" s="83" t="s">
        <v>257</v>
      </c>
      <c r="D175" s="84">
        <v>6517</v>
      </c>
      <c r="E175" s="27">
        <f t="shared" si="21"/>
        <v>6712.51</v>
      </c>
      <c r="F175" s="27">
        <f t="shared" si="19"/>
        <v>6913.885300000001</v>
      </c>
    </row>
    <row r="176" spans="1:6" ht="15" customHeight="1">
      <c r="A176" s="86"/>
      <c r="B176" s="71" t="s">
        <v>316</v>
      </c>
      <c r="C176" s="83" t="s">
        <v>260</v>
      </c>
      <c r="D176" s="84">
        <v>7882</v>
      </c>
      <c r="E176" s="27">
        <f t="shared" si="21"/>
        <v>8118.46</v>
      </c>
      <c r="F176" s="27">
        <f t="shared" si="19"/>
        <v>8362.0138</v>
      </c>
    </row>
    <row r="177" spans="1:6" ht="15" customHeight="1">
      <c r="A177" s="86"/>
      <c r="B177" s="71" t="s">
        <v>317</v>
      </c>
      <c r="C177" s="83" t="s">
        <v>263</v>
      </c>
      <c r="D177" s="84">
        <v>8407</v>
      </c>
      <c r="E177" s="27">
        <f t="shared" si="21"/>
        <v>8659.210000000001</v>
      </c>
      <c r="F177" s="27">
        <f t="shared" si="19"/>
        <v>8918.9863</v>
      </c>
    </row>
    <row r="178" spans="1:6" ht="15" customHeight="1">
      <c r="A178" s="86"/>
      <c r="B178" s="71" t="s">
        <v>318</v>
      </c>
      <c r="C178" s="83" t="s">
        <v>265</v>
      </c>
      <c r="D178" s="84">
        <v>15267</v>
      </c>
      <c r="E178" s="27">
        <f t="shared" si="21"/>
        <v>15725.01</v>
      </c>
      <c r="F178" s="27">
        <f t="shared" si="19"/>
        <v>16196.7603</v>
      </c>
    </row>
    <row r="179" spans="1:6" ht="15" customHeight="1">
      <c r="A179" s="86"/>
      <c r="B179" s="71" t="s">
        <v>319</v>
      </c>
      <c r="C179" s="83" t="s">
        <v>267</v>
      </c>
      <c r="D179" s="84">
        <v>20510</v>
      </c>
      <c r="E179" s="27">
        <f t="shared" si="21"/>
        <v>21125.3</v>
      </c>
      <c r="F179" s="27">
        <f t="shared" si="19"/>
        <v>21759.059</v>
      </c>
    </row>
    <row r="180" spans="1:6" ht="15" customHeight="1">
      <c r="A180" s="86"/>
      <c r="B180" s="90" t="s">
        <v>320</v>
      </c>
      <c r="C180" s="91" t="s">
        <v>271</v>
      </c>
      <c r="D180" s="92">
        <v>6909</v>
      </c>
      <c r="E180" s="27">
        <f t="shared" si="21"/>
        <v>7116.27</v>
      </c>
      <c r="F180" s="27">
        <f t="shared" si="19"/>
        <v>7329.758100000001</v>
      </c>
    </row>
    <row r="181" spans="1:6" ht="15" customHeight="1">
      <c r="A181" s="86"/>
      <c r="B181" s="71" t="s">
        <v>321</v>
      </c>
      <c r="C181" s="83" t="s">
        <v>273</v>
      </c>
      <c r="D181" s="84">
        <v>7644</v>
      </c>
      <c r="E181" s="27">
        <f t="shared" si="21"/>
        <v>7873.320000000001</v>
      </c>
      <c r="F181" s="27">
        <f t="shared" si="19"/>
        <v>8109.5196000000005</v>
      </c>
    </row>
    <row r="182" spans="1:6" ht="15" customHeight="1">
      <c r="A182" s="86"/>
      <c r="B182" s="71" t="s">
        <v>322</v>
      </c>
      <c r="C182" s="83" t="s">
        <v>275</v>
      </c>
      <c r="D182" s="84">
        <v>9009</v>
      </c>
      <c r="E182" s="27">
        <f t="shared" si="21"/>
        <v>9279.27</v>
      </c>
      <c r="F182" s="27">
        <f t="shared" si="19"/>
        <v>9557.6481</v>
      </c>
    </row>
    <row r="183" spans="1:6" ht="15" customHeight="1">
      <c r="A183" s="86"/>
      <c r="B183" s="87" t="s">
        <v>323</v>
      </c>
      <c r="C183" s="83" t="s">
        <v>277</v>
      </c>
      <c r="D183" s="84">
        <v>9663</v>
      </c>
      <c r="E183" s="27">
        <f t="shared" si="21"/>
        <v>9952.89</v>
      </c>
      <c r="F183" s="27">
        <f t="shared" si="19"/>
        <v>10251.4767</v>
      </c>
    </row>
    <row r="184" spans="1:6" ht="15" customHeight="1">
      <c r="A184" s="86"/>
      <c r="B184" s="71" t="s">
        <v>324</v>
      </c>
      <c r="C184" s="83" t="s">
        <v>279</v>
      </c>
      <c r="D184" s="84">
        <v>16590</v>
      </c>
      <c r="E184" s="27">
        <f t="shared" si="21"/>
        <v>17087.7</v>
      </c>
      <c r="F184" s="27">
        <f t="shared" si="19"/>
        <v>17600.331000000002</v>
      </c>
    </row>
    <row r="185" spans="1:6" ht="15" customHeight="1">
      <c r="A185" s="86"/>
      <c r="B185" s="71" t="s">
        <v>325</v>
      </c>
      <c r="C185" s="83" t="s">
        <v>281</v>
      </c>
      <c r="D185" s="84">
        <v>22260</v>
      </c>
      <c r="E185" s="27">
        <f t="shared" si="21"/>
        <v>22927.8</v>
      </c>
      <c r="F185" s="27">
        <f t="shared" si="19"/>
        <v>23615.634</v>
      </c>
    </row>
    <row r="186" spans="1:6" s="22" customFormat="1" ht="15" customHeight="1">
      <c r="A186" s="18" t="s">
        <v>326</v>
      </c>
      <c r="B186" s="35"/>
      <c r="C186" s="19"/>
      <c r="D186" s="20"/>
      <c r="E186" s="20"/>
      <c r="F186" s="21"/>
    </row>
    <row r="187" spans="1:6" ht="15" customHeight="1">
      <c r="A187" s="96"/>
      <c r="B187" s="94" t="s">
        <v>327</v>
      </c>
      <c r="C187" s="95" t="s">
        <v>254</v>
      </c>
      <c r="D187" s="84">
        <v>7413</v>
      </c>
      <c r="E187" s="27">
        <f t="shared" si="21"/>
        <v>7635.39</v>
      </c>
      <c r="F187" s="27">
        <f t="shared" si="19"/>
        <v>7864.4517000000005</v>
      </c>
    </row>
    <row r="188" spans="1:6" ht="15" customHeight="1">
      <c r="A188" s="97"/>
      <c r="B188" s="71" t="s">
        <v>328</v>
      </c>
      <c r="C188" s="83" t="s">
        <v>257</v>
      </c>
      <c r="D188" s="84">
        <v>8512</v>
      </c>
      <c r="E188" s="27">
        <f t="shared" si="21"/>
        <v>8767.36</v>
      </c>
      <c r="F188" s="27">
        <f t="shared" si="19"/>
        <v>9030.3808</v>
      </c>
    </row>
    <row r="189" spans="1:6" ht="15" customHeight="1">
      <c r="A189" s="97"/>
      <c r="B189" s="87" t="s">
        <v>329</v>
      </c>
      <c r="C189" s="88" t="s">
        <v>260</v>
      </c>
      <c r="D189" s="89">
        <v>10948</v>
      </c>
      <c r="E189" s="27">
        <f t="shared" si="21"/>
        <v>11276.44</v>
      </c>
      <c r="F189" s="27">
        <f t="shared" si="19"/>
        <v>11614.7332</v>
      </c>
    </row>
    <row r="190" spans="1:6" ht="15" customHeight="1">
      <c r="A190" s="97"/>
      <c r="B190" s="90" t="s">
        <v>330</v>
      </c>
      <c r="C190" s="91" t="s">
        <v>271</v>
      </c>
      <c r="D190" s="98">
        <v>8596</v>
      </c>
      <c r="E190" s="27">
        <f t="shared" si="21"/>
        <v>8853.880000000001</v>
      </c>
      <c r="F190" s="27">
        <f t="shared" si="19"/>
        <v>9119.496400000002</v>
      </c>
    </row>
    <row r="191" spans="1:6" ht="15" customHeight="1">
      <c r="A191" s="86"/>
      <c r="B191" s="87" t="s">
        <v>331</v>
      </c>
      <c r="C191" s="88" t="s">
        <v>273</v>
      </c>
      <c r="D191" s="84">
        <v>9751</v>
      </c>
      <c r="E191" s="27">
        <f t="shared" si="21"/>
        <v>10043.53</v>
      </c>
      <c r="F191" s="27">
        <f t="shared" si="19"/>
        <v>10344.8359</v>
      </c>
    </row>
    <row r="192" spans="1:6" ht="15" customHeight="1">
      <c r="A192" s="86"/>
      <c r="B192" s="71" t="s">
        <v>332</v>
      </c>
      <c r="C192" s="83" t="s">
        <v>275</v>
      </c>
      <c r="D192" s="84">
        <v>11431</v>
      </c>
      <c r="E192" s="27">
        <f t="shared" si="21"/>
        <v>11773.93</v>
      </c>
      <c r="F192" s="27">
        <f t="shared" si="19"/>
        <v>12127.1479</v>
      </c>
    </row>
    <row r="193" spans="1:6" s="22" customFormat="1" ht="15" customHeight="1">
      <c r="A193" s="18" t="s">
        <v>333</v>
      </c>
      <c r="B193" s="35"/>
      <c r="C193" s="19"/>
      <c r="D193" s="20"/>
      <c r="E193" s="20"/>
      <c r="F193" s="21"/>
    </row>
    <row r="194" spans="1:6" ht="15" customHeight="1">
      <c r="A194" s="93"/>
      <c r="B194" s="94" t="s">
        <v>334</v>
      </c>
      <c r="C194" s="95" t="s">
        <v>254</v>
      </c>
      <c r="D194" s="84">
        <v>7862.4</v>
      </c>
      <c r="E194" s="27">
        <f t="shared" si="21"/>
        <v>8098.272</v>
      </c>
      <c r="F194" s="27">
        <f t="shared" si="19"/>
        <v>8341.22016</v>
      </c>
    </row>
    <row r="195" spans="1:6" ht="15" customHeight="1">
      <c r="A195" s="86"/>
      <c r="B195" s="71" t="s">
        <v>335</v>
      </c>
      <c r="C195" s="83" t="s">
        <v>257</v>
      </c>
      <c r="D195" s="84">
        <v>8981</v>
      </c>
      <c r="E195" s="27">
        <f t="shared" si="21"/>
        <v>9250.43</v>
      </c>
      <c r="F195" s="27">
        <f t="shared" si="19"/>
        <v>9527.9429</v>
      </c>
    </row>
    <row r="196" spans="1:6" ht="15" customHeight="1">
      <c r="A196" s="86"/>
      <c r="B196" s="72" t="s">
        <v>336</v>
      </c>
      <c r="C196" s="99" t="s">
        <v>260</v>
      </c>
      <c r="D196" s="89">
        <v>11319</v>
      </c>
      <c r="E196" s="27">
        <f t="shared" si="21"/>
        <v>11658.57</v>
      </c>
      <c r="F196" s="27">
        <f t="shared" si="19"/>
        <v>12008.3271</v>
      </c>
    </row>
    <row r="197" spans="1:6" ht="15" customHeight="1">
      <c r="A197" s="86"/>
      <c r="B197" s="94" t="s">
        <v>337</v>
      </c>
      <c r="C197" s="95" t="s">
        <v>271</v>
      </c>
      <c r="D197" s="98">
        <v>10395</v>
      </c>
      <c r="E197" s="27">
        <f t="shared" si="21"/>
        <v>10706.85</v>
      </c>
      <c r="F197" s="27">
        <f t="shared" si="19"/>
        <v>11028.0555</v>
      </c>
    </row>
    <row r="198" spans="1:6" ht="15" customHeight="1">
      <c r="A198" s="86"/>
      <c r="B198" s="71" t="s">
        <v>338</v>
      </c>
      <c r="C198" s="83" t="s">
        <v>273</v>
      </c>
      <c r="D198" s="84">
        <v>11452</v>
      </c>
      <c r="E198" s="27">
        <f t="shared" si="21"/>
        <v>11795.56</v>
      </c>
      <c r="F198" s="27">
        <f t="shared" si="19"/>
        <v>12149.4268</v>
      </c>
    </row>
    <row r="199" spans="1:6" ht="15" customHeight="1">
      <c r="A199" s="100"/>
      <c r="B199" s="71" t="s">
        <v>339</v>
      </c>
      <c r="C199" s="83" t="s">
        <v>275</v>
      </c>
      <c r="D199" s="84">
        <v>13780</v>
      </c>
      <c r="E199" s="27">
        <f t="shared" si="21"/>
        <v>14193.4</v>
      </c>
      <c r="F199" s="27">
        <f t="shared" si="19"/>
        <v>14619.202</v>
      </c>
    </row>
    <row r="200" spans="1:6" s="22" customFormat="1" ht="15.75" customHeight="1">
      <c r="A200" s="18" t="s">
        <v>340</v>
      </c>
      <c r="B200" s="35"/>
      <c r="C200" s="19"/>
      <c r="D200" s="20"/>
      <c r="E200" s="20"/>
      <c r="F200" s="21"/>
    </row>
    <row r="201" spans="1:6" s="22" customFormat="1" ht="15.75" customHeight="1">
      <c r="A201" s="18" t="s">
        <v>341</v>
      </c>
      <c r="B201" s="35"/>
      <c r="C201" s="19"/>
      <c r="D201" s="20"/>
      <c r="E201" s="20"/>
      <c r="F201" s="21"/>
    </row>
    <row r="202" spans="1:6" ht="15.75" customHeight="1">
      <c r="A202" s="82" t="s">
        <v>252</v>
      </c>
      <c r="B202" s="71" t="s">
        <v>342</v>
      </c>
      <c r="C202" s="83" t="s">
        <v>254</v>
      </c>
      <c r="D202" s="84">
        <v>4858</v>
      </c>
      <c r="E202" s="27">
        <f aca="true" t="shared" si="22" ref="E202:F224">SUM(D202*1.03)</f>
        <v>5003.74</v>
      </c>
      <c r="F202" s="27">
        <f t="shared" si="22"/>
        <v>5153.8522</v>
      </c>
    </row>
    <row r="203" spans="1:6" ht="15.75" customHeight="1">
      <c r="A203" s="85" t="s">
        <v>255</v>
      </c>
      <c r="B203" s="71" t="s">
        <v>343</v>
      </c>
      <c r="C203" s="83" t="s">
        <v>257</v>
      </c>
      <c r="D203" s="84">
        <v>5355</v>
      </c>
      <c r="E203" s="27">
        <f t="shared" si="22"/>
        <v>5515.650000000001</v>
      </c>
      <c r="F203" s="27">
        <f aca="true" t="shared" si="23" ref="F203:F221">SUM(E203*1.03)</f>
        <v>5681.119500000001</v>
      </c>
    </row>
    <row r="204" spans="1:6" ht="15.75" customHeight="1">
      <c r="A204" s="85" t="s">
        <v>258</v>
      </c>
      <c r="B204" s="71" t="s">
        <v>344</v>
      </c>
      <c r="C204" s="83" t="s">
        <v>260</v>
      </c>
      <c r="D204" s="84">
        <v>6076</v>
      </c>
      <c r="E204" s="27">
        <f t="shared" si="22"/>
        <v>6258.28</v>
      </c>
      <c r="F204" s="27">
        <f t="shared" si="23"/>
        <v>6446.0284</v>
      </c>
    </row>
    <row r="205" spans="1:6" ht="15.75" customHeight="1">
      <c r="A205" s="85" t="s">
        <v>261</v>
      </c>
      <c r="B205" s="71" t="s">
        <v>345</v>
      </c>
      <c r="C205" s="83" t="s">
        <v>263</v>
      </c>
      <c r="D205" s="84">
        <v>6440</v>
      </c>
      <c r="E205" s="27">
        <f t="shared" si="22"/>
        <v>6633.2</v>
      </c>
      <c r="F205" s="27">
        <f t="shared" si="23"/>
        <v>6832.196</v>
      </c>
    </row>
    <row r="206" spans="1:6" ht="15.75" customHeight="1">
      <c r="A206" s="86"/>
      <c r="B206" s="71" t="s">
        <v>346</v>
      </c>
      <c r="C206" s="83" t="s">
        <v>265</v>
      </c>
      <c r="D206" s="84">
        <v>10325</v>
      </c>
      <c r="E206" s="27">
        <f t="shared" si="22"/>
        <v>10634.75</v>
      </c>
      <c r="F206" s="27">
        <f t="shared" si="23"/>
        <v>10953.7925</v>
      </c>
    </row>
    <row r="207" spans="1:6" ht="15.75" customHeight="1">
      <c r="A207" s="86"/>
      <c r="B207" s="71" t="s">
        <v>347</v>
      </c>
      <c r="C207" s="83" t="s">
        <v>267</v>
      </c>
      <c r="D207" s="84">
        <v>12957</v>
      </c>
      <c r="E207" s="27">
        <f t="shared" si="22"/>
        <v>13345.710000000001</v>
      </c>
      <c r="F207" s="27">
        <f t="shared" si="23"/>
        <v>13746.081300000002</v>
      </c>
    </row>
    <row r="208" spans="1:6" ht="15.75" customHeight="1">
      <c r="A208" s="86"/>
      <c r="B208" s="87" t="s">
        <v>348</v>
      </c>
      <c r="C208" s="88" t="s">
        <v>269</v>
      </c>
      <c r="D208" s="89">
        <v>15071</v>
      </c>
      <c r="E208" s="27">
        <f t="shared" si="22"/>
        <v>15523.130000000001</v>
      </c>
      <c r="F208" s="27">
        <f t="shared" si="23"/>
        <v>15988.823900000001</v>
      </c>
    </row>
    <row r="209" spans="1:6" ht="15.75" customHeight="1">
      <c r="A209" s="86"/>
      <c r="B209" s="90" t="s">
        <v>349</v>
      </c>
      <c r="C209" s="91" t="s">
        <v>271</v>
      </c>
      <c r="D209" s="92">
        <v>5586</v>
      </c>
      <c r="E209" s="27">
        <f t="shared" si="22"/>
        <v>5753.58</v>
      </c>
      <c r="F209" s="27">
        <f t="shared" si="23"/>
        <v>5926.1874</v>
      </c>
    </row>
    <row r="210" spans="1:6" ht="15.75" customHeight="1">
      <c r="A210" s="86"/>
      <c r="B210" s="71" t="s">
        <v>350</v>
      </c>
      <c r="C210" s="83" t="s">
        <v>273</v>
      </c>
      <c r="D210" s="84">
        <v>6055</v>
      </c>
      <c r="E210" s="27">
        <f t="shared" si="22"/>
        <v>6236.650000000001</v>
      </c>
      <c r="F210" s="27">
        <f t="shared" si="23"/>
        <v>6423.749500000001</v>
      </c>
    </row>
    <row r="211" spans="1:6" ht="15.75" customHeight="1">
      <c r="A211" s="86"/>
      <c r="B211" s="71" t="s">
        <v>351</v>
      </c>
      <c r="C211" s="83" t="s">
        <v>275</v>
      </c>
      <c r="D211" s="84">
        <v>6776</v>
      </c>
      <c r="E211" s="27">
        <f t="shared" si="22"/>
        <v>6979.28</v>
      </c>
      <c r="F211" s="27">
        <f t="shared" si="23"/>
        <v>7188.6584</v>
      </c>
    </row>
    <row r="212" spans="1:6" ht="15.75" customHeight="1">
      <c r="A212" s="86"/>
      <c r="B212" s="71" t="s">
        <v>352</v>
      </c>
      <c r="C212" s="83" t="s">
        <v>277</v>
      </c>
      <c r="D212" s="84">
        <v>7168</v>
      </c>
      <c r="E212" s="27">
        <f t="shared" si="22"/>
        <v>7383.04</v>
      </c>
      <c r="F212" s="27">
        <f t="shared" si="23"/>
        <v>7604.5312</v>
      </c>
    </row>
    <row r="213" spans="1:6" ht="15.75" customHeight="1">
      <c r="A213" s="86"/>
      <c r="B213" s="71" t="s">
        <v>353</v>
      </c>
      <c r="C213" s="83" t="s">
        <v>279</v>
      </c>
      <c r="D213" s="84">
        <v>11025</v>
      </c>
      <c r="E213" s="27">
        <f t="shared" si="22"/>
        <v>11355.75</v>
      </c>
      <c r="F213" s="27">
        <f t="shared" si="23"/>
        <v>11696.4225</v>
      </c>
    </row>
    <row r="214" spans="1:6" ht="15.75" customHeight="1">
      <c r="A214" s="86"/>
      <c r="B214" s="71" t="s">
        <v>354</v>
      </c>
      <c r="C214" s="83" t="s">
        <v>281</v>
      </c>
      <c r="D214" s="84">
        <v>13672</v>
      </c>
      <c r="E214" s="27">
        <f t="shared" si="22"/>
        <v>14082.16</v>
      </c>
      <c r="F214" s="27">
        <f t="shared" si="23"/>
        <v>14504.6248</v>
      </c>
    </row>
    <row r="215" spans="1:6" ht="15.75" customHeight="1">
      <c r="A215" s="86"/>
      <c r="B215" s="87" t="s">
        <v>355</v>
      </c>
      <c r="C215" s="88" t="s">
        <v>283</v>
      </c>
      <c r="D215" s="89">
        <v>15771</v>
      </c>
      <c r="E215" s="27">
        <f t="shared" si="22"/>
        <v>16244.130000000001</v>
      </c>
      <c r="F215" s="27">
        <f t="shared" si="23"/>
        <v>16731.4539</v>
      </c>
    </row>
    <row r="216" spans="1:6" ht="15.75" customHeight="1">
      <c r="A216" s="86"/>
      <c r="B216" s="90" t="s">
        <v>356</v>
      </c>
      <c r="C216" s="91" t="s">
        <v>285</v>
      </c>
      <c r="D216" s="92">
        <v>6104</v>
      </c>
      <c r="E216" s="27">
        <f t="shared" si="22"/>
        <v>6287.12</v>
      </c>
      <c r="F216" s="27">
        <f t="shared" si="23"/>
        <v>6475.7336000000005</v>
      </c>
    </row>
    <row r="217" spans="1:6" ht="15.75" customHeight="1">
      <c r="A217" s="86"/>
      <c r="B217" s="71" t="s">
        <v>357</v>
      </c>
      <c r="C217" s="83" t="s">
        <v>287</v>
      </c>
      <c r="D217" s="84">
        <v>6629</v>
      </c>
      <c r="E217" s="27">
        <f t="shared" si="22"/>
        <v>6827.87</v>
      </c>
      <c r="F217" s="27">
        <f t="shared" si="23"/>
        <v>7032.7061</v>
      </c>
    </row>
    <row r="218" spans="1:6" ht="15.75" customHeight="1">
      <c r="A218" s="86"/>
      <c r="B218" s="71" t="s">
        <v>358</v>
      </c>
      <c r="C218" s="83" t="s">
        <v>289</v>
      </c>
      <c r="D218" s="84">
        <v>7357</v>
      </c>
      <c r="E218" s="27">
        <f t="shared" si="22"/>
        <v>7577.71</v>
      </c>
      <c r="F218" s="27">
        <f t="shared" si="23"/>
        <v>7805.0413</v>
      </c>
    </row>
    <row r="219" spans="1:6" ht="15.75" customHeight="1">
      <c r="A219" s="86"/>
      <c r="B219" s="71" t="s">
        <v>359</v>
      </c>
      <c r="C219" s="83" t="s">
        <v>291</v>
      </c>
      <c r="D219" s="84">
        <v>7735</v>
      </c>
      <c r="E219" s="27">
        <f t="shared" si="22"/>
        <v>7967.05</v>
      </c>
      <c r="F219" s="27">
        <f t="shared" si="23"/>
        <v>8206.0615</v>
      </c>
    </row>
    <row r="220" spans="1:6" ht="15.75" customHeight="1">
      <c r="A220" s="86"/>
      <c r="B220" s="71" t="s">
        <v>360</v>
      </c>
      <c r="C220" s="83" t="s">
        <v>293</v>
      </c>
      <c r="D220" s="84">
        <v>11578</v>
      </c>
      <c r="E220" s="27">
        <f t="shared" si="22"/>
        <v>11925.34</v>
      </c>
      <c r="F220" s="27">
        <f t="shared" si="23"/>
        <v>12283.1002</v>
      </c>
    </row>
    <row r="221" spans="1:6" ht="15.75" customHeight="1">
      <c r="A221" s="86"/>
      <c r="B221" s="71" t="s">
        <v>361</v>
      </c>
      <c r="C221" s="83" t="s">
        <v>295</v>
      </c>
      <c r="D221" s="84">
        <v>14203</v>
      </c>
      <c r="E221" s="27">
        <f t="shared" si="22"/>
        <v>14629.09</v>
      </c>
      <c r="F221" s="27">
        <f t="shared" si="23"/>
        <v>15067.9627</v>
      </c>
    </row>
    <row r="222" spans="1:6" ht="15.75" customHeight="1">
      <c r="A222" s="86"/>
      <c r="B222" s="87" t="s">
        <v>362</v>
      </c>
      <c r="C222" s="88" t="s">
        <v>297</v>
      </c>
      <c r="D222" s="84">
        <v>16268</v>
      </c>
      <c r="E222" s="27">
        <f t="shared" si="22"/>
        <v>16756.04</v>
      </c>
      <c r="F222" s="27">
        <f aca="true" t="shared" si="24" ref="F222:F237">SUM(E222*1.03)</f>
        <v>17258.7212</v>
      </c>
    </row>
    <row r="223" spans="1:6" s="22" customFormat="1" ht="15.75" customHeight="1">
      <c r="A223" s="18" t="s">
        <v>363</v>
      </c>
      <c r="B223" s="35"/>
      <c r="C223" s="19"/>
      <c r="D223" s="20"/>
      <c r="E223" s="20"/>
      <c r="F223" s="21"/>
    </row>
    <row r="224" spans="1:6" ht="15.75" customHeight="1">
      <c r="A224" s="82"/>
      <c r="B224" s="71" t="s">
        <v>364</v>
      </c>
      <c r="C224" s="83" t="s">
        <v>254</v>
      </c>
      <c r="D224" s="84">
        <v>5922</v>
      </c>
      <c r="E224" s="27">
        <f t="shared" si="22"/>
        <v>6099.66</v>
      </c>
      <c r="F224" s="27">
        <f t="shared" si="24"/>
        <v>6282.6498</v>
      </c>
    </row>
    <row r="225" spans="1:6" ht="15.75" customHeight="1">
      <c r="A225" s="85"/>
      <c r="B225" s="71" t="s">
        <v>365</v>
      </c>
      <c r="C225" s="83" t="s">
        <v>257</v>
      </c>
      <c r="D225" s="84">
        <v>6636</v>
      </c>
      <c r="E225" s="27">
        <f aca="true" t="shared" si="25" ref="E225:E237">SUM(D225*1.03)</f>
        <v>6835.08</v>
      </c>
      <c r="F225" s="27">
        <f t="shared" si="24"/>
        <v>7040.1324</v>
      </c>
    </row>
    <row r="226" spans="1:6" ht="15.75" customHeight="1">
      <c r="A226" s="85"/>
      <c r="B226" s="71" t="s">
        <v>366</v>
      </c>
      <c r="C226" s="83" t="s">
        <v>260</v>
      </c>
      <c r="D226" s="84">
        <v>7581</v>
      </c>
      <c r="E226" s="27">
        <f t="shared" si="25"/>
        <v>7808.43</v>
      </c>
      <c r="F226" s="27">
        <f t="shared" si="24"/>
        <v>8042.682900000001</v>
      </c>
    </row>
    <row r="227" spans="1:6" ht="15.75" customHeight="1">
      <c r="A227" s="85"/>
      <c r="B227" s="71" t="s">
        <v>367</v>
      </c>
      <c r="C227" s="83" t="s">
        <v>263</v>
      </c>
      <c r="D227" s="84">
        <v>8074</v>
      </c>
      <c r="E227" s="27">
        <f t="shared" si="25"/>
        <v>8316.22</v>
      </c>
      <c r="F227" s="27">
        <f t="shared" si="24"/>
        <v>8565.7066</v>
      </c>
    </row>
    <row r="228" spans="1:6" ht="15.75" customHeight="1">
      <c r="A228" s="86"/>
      <c r="B228" s="71" t="s">
        <v>368</v>
      </c>
      <c r="C228" s="83" t="s">
        <v>265</v>
      </c>
      <c r="D228" s="84">
        <v>14812</v>
      </c>
      <c r="E228" s="27">
        <f t="shared" si="25"/>
        <v>15256.36</v>
      </c>
      <c r="F228" s="27">
        <f t="shared" si="24"/>
        <v>15714.0508</v>
      </c>
    </row>
    <row r="229" spans="1:6" ht="15.75" customHeight="1">
      <c r="A229" s="86"/>
      <c r="B229" s="71" t="s">
        <v>369</v>
      </c>
      <c r="C229" s="83" t="s">
        <v>267</v>
      </c>
      <c r="D229" s="84">
        <v>17458</v>
      </c>
      <c r="E229" s="27">
        <f t="shared" si="25"/>
        <v>17981.74</v>
      </c>
      <c r="F229" s="27">
        <f t="shared" si="24"/>
        <v>18521.1922</v>
      </c>
    </row>
    <row r="230" spans="1:6" ht="15.75" customHeight="1">
      <c r="A230" s="86"/>
      <c r="B230" s="87" t="s">
        <v>370</v>
      </c>
      <c r="C230" s="88" t="s">
        <v>269</v>
      </c>
      <c r="D230" s="89">
        <v>21777</v>
      </c>
      <c r="E230" s="27">
        <f t="shared" si="25"/>
        <v>22430.31</v>
      </c>
      <c r="F230" s="27">
        <f t="shared" si="24"/>
        <v>23103.2193</v>
      </c>
    </row>
    <row r="231" spans="1:6" ht="15.75" customHeight="1">
      <c r="A231" s="86"/>
      <c r="B231" s="90" t="s">
        <v>371</v>
      </c>
      <c r="C231" s="91" t="s">
        <v>271</v>
      </c>
      <c r="D231" s="92">
        <v>6650</v>
      </c>
      <c r="E231" s="27">
        <f t="shared" si="25"/>
        <v>6849.5</v>
      </c>
      <c r="F231" s="27">
        <f t="shared" si="24"/>
        <v>7054.985000000001</v>
      </c>
    </row>
    <row r="232" spans="1:6" ht="15.75" customHeight="1">
      <c r="A232" s="86"/>
      <c r="B232" s="71" t="s">
        <v>372</v>
      </c>
      <c r="C232" s="83" t="s">
        <v>273</v>
      </c>
      <c r="D232" s="84">
        <v>7357</v>
      </c>
      <c r="E232" s="27">
        <f t="shared" si="25"/>
        <v>7577.71</v>
      </c>
      <c r="F232" s="27">
        <f t="shared" si="24"/>
        <v>7805.0413</v>
      </c>
    </row>
    <row r="233" spans="1:6" ht="15.75" customHeight="1">
      <c r="A233" s="86"/>
      <c r="B233" s="71" t="s">
        <v>373</v>
      </c>
      <c r="C233" s="83" t="s">
        <v>275</v>
      </c>
      <c r="D233" s="84">
        <v>8302</v>
      </c>
      <c r="E233" s="27">
        <f t="shared" si="25"/>
        <v>8551.06</v>
      </c>
      <c r="F233" s="27">
        <f t="shared" si="24"/>
        <v>8807.5918</v>
      </c>
    </row>
    <row r="234" spans="1:6" ht="15.75" customHeight="1">
      <c r="A234" s="86"/>
      <c r="B234" s="71" t="s">
        <v>374</v>
      </c>
      <c r="C234" s="83" t="s">
        <v>277</v>
      </c>
      <c r="D234" s="84">
        <v>8785</v>
      </c>
      <c r="E234" s="27">
        <f t="shared" si="25"/>
        <v>9048.550000000001</v>
      </c>
      <c r="F234" s="27">
        <f t="shared" si="24"/>
        <v>9320.006500000001</v>
      </c>
    </row>
    <row r="235" spans="1:6" ht="15.75" customHeight="1">
      <c r="A235" s="86"/>
      <c r="B235" s="71" t="s">
        <v>375</v>
      </c>
      <c r="C235" s="83" t="s">
        <v>279</v>
      </c>
      <c r="D235" s="84">
        <v>15553</v>
      </c>
      <c r="E235" s="27">
        <f t="shared" si="25"/>
        <v>16019.59</v>
      </c>
      <c r="F235" s="27">
        <f t="shared" si="24"/>
        <v>16500.1777</v>
      </c>
    </row>
    <row r="236" spans="1:6" ht="15.75" customHeight="1">
      <c r="A236" s="86"/>
      <c r="B236" s="71" t="s">
        <v>376</v>
      </c>
      <c r="C236" s="83" t="s">
        <v>281</v>
      </c>
      <c r="D236" s="84">
        <v>18109</v>
      </c>
      <c r="E236" s="27">
        <f t="shared" si="25"/>
        <v>18652.27</v>
      </c>
      <c r="F236" s="27">
        <f t="shared" si="24"/>
        <v>19211.8381</v>
      </c>
    </row>
    <row r="237" spans="1:6" ht="15.75" customHeight="1">
      <c r="A237" s="86"/>
      <c r="B237" s="71" t="s">
        <v>377</v>
      </c>
      <c r="C237" s="83" t="s">
        <v>283</v>
      </c>
      <c r="D237" s="84">
        <v>22489</v>
      </c>
      <c r="E237" s="27">
        <f t="shared" si="25"/>
        <v>23163.670000000002</v>
      </c>
      <c r="F237" s="27">
        <f t="shared" si="24"/>
        <v>23858.580100000003</v>
      </c>
    </row>
    <row r="238" spans="1:6" ht="12.75">
      <c r="A238" s="101"/>
      <c r="B238" s="102"/>
      <c r="C238" s="103"/>
      <c r="D238" s="104"/>
      <c r="E238" s="104"/>
      <c r="F238" s="104"/>
    </row>
    <row r="239" spans="1:6" ht="12.75">
      <c r="A239" s="101"/>
      <c r="B239" s="105"/>
      <c r="C239" s="101"/>
      <c r="D239" s="106"/>
      <c r="E239" s="106"/>
      <c r="F239" s="106"/>
    </row>
    <row r="240" spans="1:6" ht="30" customHeight="1">
      <c r="A240" s="107" t="s">
        <v>378</v>
      </c>
      <c r="B240" s="108"/>
      <c r="C240" s="108"/>
      <c r="D240" s="109"/>
      <c r="E240" s="109"/>
      <c r="F240" s="109"/>
    </row>
    <row r="241" spans="1:6" ht="30" customHeight="1">
      <c r="A241" s="107" t="s">
        <v>379</v>
      </c>
      <c r="B241" s="108"/>
      <c r="C241" s="108"/>
      <c r="D241" s="109"/>
      <c r="E241" s="109"/>
      <c r="F241" s="109"/>
    </row>
    <row r="242" spans="1:6" ht="30" customHeight="1">
      <c r="A242" s="107"/>
      <c r="B242" s="108"/>
      <c r="C242" s="108"/>
      <c r="D242" s="109"/>
      <c r="E242" s="109"/>
      <c r="F242" s="109"/>
    </row>
    <row r="243" spans="1:6" ht="30" customHeight="1">
      <c r="A243" s="124" t="s">
        <v>380</v>
      </c>
      <c r="B243" s="124"/>
      <c r="C243" s="124"/>
      <c r="D243" s="124"/>
      <c r="E243" s="124"/>
      <c r="F243" s="124"/>
    </row>
    <row r="244" spans="1:6" ht="20.25" customHeight="1">
      <c r="A244" s="124" t="s">
        <v>381</v>
      </c>
      <c r="B244" s="124"/>
      <c r="C244" s="124"/>
      <c r="D244" s="124"/>
      <c r="E244" s="124"/>
      <c r="F244" s="124"/>
    </row>
    <row r="245" spans="1:6" ht="12.75">
      <c r="A245" s="101"/>
      <c r="B245" s="102"/>
      <c r="C245" s="103"/>
      <c r="D245" s="104"/>
      <c r="E245" s="104"/>
      <c r="F245" s="104"/>
    </row>
    <row r="246" spans="1:6" ht="12.75">
      <c r="A246" s="101"/>
      <c r="B246" s="102"/>
      <c r="C246" s="103"/>
      <c r="D246" s="104"/>
      <c r="E246" s="104"/>
      <c r="F246" s="104"/>
    </row>
  </sheetData>
  <sheetProtection selectLockedCells="1" selectUnlockedCells="1"/>
  <mergeCells count="25">
    <mergeCell ref="A93:A94"/>
    <mergeCell ref="A96:A103"/>
    <mergeCell ref="A243:F243"/>
    <mergeCell ref="A244:F244"/>
    <mergeCell ref="A54:A55"/>
    <mergeCell ref="A71:A73"/>
    <mergeCell ref="A75:A77"/>
    <mergeCell ref="A80:A82"/>
    <mergeCell ref="A84:A86"/>
    <mergeCell ref="A88:A90"/>
    <mergeCell ref="A12:A27"/>
    <mergeCell ref="A29:A33"/>
    <mergeCell ref="A37:A40"/>
    <mergeCell ref="A42:A43"/>
    <mergeCell ref="A46:A47"/>
    <mergeCell ref="A50:A51"/>
    <mergeCell ref="C1:F1"/>
    <mergeCell ref="C3:F4"/>
    <mergeCell ref="C5:F5"/>
    <mergeCell ref="C6:F6"/>
    <mergeCell ref="A7:F7"/>
    <mergeCell ref="A8:A9"/>
    <mergeCell ref="B8:B9"/>
    <mergeCell ref="C8:C9"/>
    <mergeCell ref="D8:F8"/>
  </mergeCells>
  <hyperlinks>
    <hyperlink ref="A5" r:id="rId1" display="info_1@itergroup.ru"/>
  </hyperlink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64" r:id="rId2"/>
  <rowBreaks count="3" manualBreakCount="3">
    <brk id="67" max="255" man="1"/>
    <brk id="121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modified xsi:type="dcterms:W3CDTF">2015-06-17T19:39:00Z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